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<sst xmlns="http://schemas.openxmlformats.org/spreadsheetml/2006/main" count="92" uniqueCount="92">
  <si>
    <t>Fiche technique</t>
  </si>
  <si>
    <t>Nom</t>
  </si>
  <si>
    <t>TARAMA</t>
  </si>
  <si>
    <t>Code</t>
  </si>
  <si>
    <t>GRO_CDC_014</t>
  </si>
  <si>
    <t>Classe</t>
  </si>
  <si>
    <t>Entrées froides collectivité (GRO.ENT.FR)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</si>
  <si>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</si>
  <si>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</si>
  <si>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</si>
  <si>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</si>
  <si>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</si>
  <si>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</si>
  <si>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</si>
  <si>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</si>
  <si>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</si>
  <si>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</si>
  <si>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</si>
  <si>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</si>
  <si>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</si>
  <si>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</si>
  <si>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</si>
  <si>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</si>
  <si>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</si>
  <si>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</si>
  <si>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</si>
  <si>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</si>
  <si>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</si>
  <si>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</si>
  <si>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</si>
  <si>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</si>
  <si>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</si>
  <si>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</si>
  <si>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</si>
  <si>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</si>
  <si>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EPI-POIVRE-ROSE</t>
  </si>
  <si>
    <t>Baies roses (poivre rose)</t>
  </si>
  <si>
    <t>Épices en poudre et graines</t>
  </si>
  <si>
    <t>kg</t>
  </si>
  <si>
    <t>ANETH-BOTTE</t>
  </si>
  <si>
    <t>Aneth frais botte</t>
  </si>
  <si>
    <t>Herbes aromatiques séchées</t>
  </si>
  <si>
    <t>bte</t>
  </si>
  <si>
    <t>HUI-TOURNESOL</t>
  </si>
  <si>
    <t>Huile de tournesol raffinée vrac</t>
  </si>
  <si>
    <t>Huiles végétales</t>
  </si>
  <si>
    <t>LAIT-ENT-UHT</t>
  </si>
  <si>
    <t>Lait entier UHT 3,5% MG brique 1L</t>
  </si>
  <si>
    <t>Laits et laits en poudre</t>
  </si>
  <si>
    <t>OEUF-LUMP-ROUGE</t>
  </si>
  <si>
    <t>Oeufs de lompe rouges</t>
  </si>
  <si>
    <t>Poissons et fruits de mer</t>
  </si>
  <si>
    <t>PAIN-CAMPAGNE-TR</t>
  </si>
  <si>
    <t>Pain de campagne tranché (kg)</t>
  </si>
  <si>
    <t>Pains et bases précuits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</si>
  <si>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</si>
  <si>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</si>
  <si>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</si>
  <si>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</si>
  <si>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</si>
  <si>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</si>
  <si>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</si>
  <si>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</si>
  <si>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</si>
  <si>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</si>
  <si>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Pain de campagne tranché (kg)</t>
  </si>
  <si>
    <t>matiere</t>
  </si>
  <si>
    <t xml:space="preserve">    ↳ Ail haché IQF</t>
  </si>
  <si>
    <t xml:space="preserve">    ↳ CITRON PULCO (JUS)</t>
  </si>
  <si>
    <t xml:space="preserve">    ↳ Huile de tournesol raffinée vrac</t>
  </si>
  <si>
    <t xml:space="preserve">    ↳ Lait entier UHT 3,5% MG brique 1L</t>
  </si>
  <si>
    <t xml:space="preserve">    ↳ Oeufs de lompe rouges</t>
  </si>
  <si>
    <t xml:space="preserve">    ↳ Aneth frais botte</t>
  </si>
  <si>
    <t xml:space="preserve">    ↳ Baies roses (poivre rose)</t>
  </si>
  <si>
    <t>Recette</t>
  </si>
  <si>
    <t>#</t>
  </si>
  <si>
    <t>Verbe</t>
  </si>
  <si>
    <t>Étape</t>
  </si>
  <si>
    <t>Précision technique</t>
  </si>
  <si>
    <t>Durée</t>
  </si>
  <si>
    <t>METTRE EN PLACE</t>
  </si>
  <si>
    <t>TREMPER</t>
  </si>
  <si>
    <t>HACHER</t>
  </si>
  <si>
    <t>125 min (repos)</t>
  </si>
  <si>
    <t>DRESSER</t>
  </si>
  <si>
    <t>Fiche technique — TARAMA</t>
  </si>
  <si>
    <t>TARAMA  GRO_CDC_014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</si>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</sst>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35.544897142857</v>
      </c>
    </row>
    <row r="12">
      <c r="A12" t="s" s="3">
        <v>16</v>
      </c>
      <c r="B12" s="4">
        <v>0.35544897142857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35.544897142857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0.12</v>
      </c>
      <c r="E7" s="11">
        <f>D7*$B$2</f>
        <v>0.12</v>
      </c>
      <c r="F7" t="s">
        <v>34</v>
      </c>
      <c r="G7" s="4">
        <f>E7*3.6741428571</f>
        <v>0.440897</v>
      </c>
    </row>
    <row r="8">
      <c r="A8" t="s">
        <v>35</v>
      </c>
      <c r="B8" t="s">
        <v>36</v>
      </c>
      <c r="C8" t="s">
        <v>37</v>
      </c>
      <c r="D8" s="9">
        <v>0.02</v>
      </c>
      <c r="E8" s="11">
        <f>D8*$B$2</f>
        <v>0.02</v>
      </c>
      <c r="F8" t="s">
        <v>38</v>
      </c>
      <c r="G8" s="4">
        <f>E8*32</f>
        <v>0.64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42</v>
      </c>
      <c r="G9" s="4">
        <f>E9*1.8</f>
        <v>1.8</v>
      </c>
    </row>
    <row r="10">
      <c r="A10" t="s">
        <v>43</v>
      </c>
      <c r="B10" t="s">
        <v>44</v>
      </c>
      <c r="C10" t="s">
        <v>45</v>
      </c>
      <c r="D10" s="9">
        <v>4</v>
      </c>
      <c r="E10" s="11">
        <f>D10*$B$2</f>
        <v>4</v>
      </c>
      <c r="F10" t="s">
        <v>34</v>
      </c>
      <c r="G10" s="4">
        <f>E10*1.05</f>
        <v>4.2</v>
      </c>
    </row>
    <row r="11">
      <c r="A11" t="s">
        <v>46</v>
      </c>
      <c r="B11" t="s">
        <v>47</v>
      </c>
      <c r="C11" t="s">
        <v>48</v>
      </c>
      <c r="D11" s="9">
        <v>1.5</v>
      </c>
      <c r="E11" s="11">
        <f>D11*$B$2</f>
        <v>1.5</v>
      </c>
      <c r="F11" t="s">
        <v>34</v>
      </c>
      <c r="G11" s="4">
        <f>E11*1.05</f>
        <v>1.575</v>
      </c>
    </row>
    <row r="12">
      <c r="A12" t="s">
        <v>49</v>
      </c>
      <c r="B12" t="s">
        <v>50</v>
      </c>
      <c r="C12" t="s">
        <v>51</v>
      </c>
      <c r="D12" s="9">
        <v>1</v>
      </c>
      <c r="E12" s="11">
        <f>D12*$B$2</f>
        <v>1</v>
      </c>
      <c r="F12" t="s">
        <v>38</v>
      </c>
      <c r="G12" s="4">
        <f>E12*22</f>
        <v>22</v>
      </c>
    </row>
    <row r="13">
      <c r="A13" t="s">
        <v>52</v>
      </c>
      <c r="B13" t="s">
        <v>53</v>
      </c>
      <c r="C13" t="s">
        <v>54</v>
      </c>
      <c r="D13" s="9">
        <v>1</v>
      </c>
      <c r="E13" s="11">
        <f>D13*$B$2</f>
        <v>1</v>
      </c>
      <c r="F13" t="s">
        <v>38</v>
      </c>
      <c r="G13" s="4">
        <f>E13*3.5</f>
        <v>3.5</v>
      </c>
    </row>
    <row r="14">
      <c r="A14" t="s">
        <v>55</v>
      </c>
      <c r="B14" t="s">
        <v>56</v>
      </c>
      <c r="C14" t="s">
        <v>57</v>
      </c>
      <c r="D14" s="9">
        <v>0.15</v>
      </c>
      <c r="E14" s="11">
        <f>D14*$B$2</f>
        <v>0.15</v>
      </c>
      <c r="F14" t="s">
        <v>38</v>
      </c>
      <c r="G14" s="4">
        <f>E14*9.26</f>
        <v>1.389</v>
      </c>
    </row>
    <row r="15">
      <c r="A15"/>
      <c r="B15"/>
      <c r="C15"/>
      <c r="D15"/>
      <c r="E15"/>
      <c r="F15" t="s" s="3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100</v>
      </c>
      <c r="E2" t="s">
        <v>24</v>
      </c>
      <c r="F2" t="s">
        <v>64</v>
      </c>
    </row>
    <row r="3">
      <c r="A3">
        <v>1</v>
      </c>
      <c r="B3" t="s">
        <v>65</v>
      </c>
      <c r="C3" t="s">
        <v>66</v>
      </c>
      <c r="D3" s="11">
        <v>1</v>
      </c>
      <c r="E3" t="s">
        <v>38</v>
      </c>
      <c r="F3" t="s">
        <v>54</v>
      </c>
    </row>
    <row r="4">
      <c r="A4">
        <v>1</v>
      </c>
      <c r="B4" t="s">
        <v>67</v>
      </c>
      <c r="C4" t="s">
        <v>66</v>
      </c>
      <c r="D4" s="11">
        <v>0.15</v>
      </c>
      <c r="E4" t="s">
        <v>38</v>
      </c>
      <c r="F4" t="s">
        <v>57</v>
      </c>
    </row>
    <row r="5">
      <c r="A5">
        <v>1</v>
      </c>
      <c r="B5" t="s">
        <v>68</v>
      </c>
      <c r="C5" t="s">
        <v>66</v>
      </c>
      <c r="D5" s="11">
        <v>0.12</v>
      </c>
      <c r="E5" t="s">
        <v>34</v>
      </c>
      <c r="F5" t="s">
        <v>33</v>
      </c>
    </row>
    <row r="6">
      <c r="A6">
        <v>1</v>
      </c>
      <c r="B6" t="s">
        <v>69</v>
      </c>
      <c r="C6" t="s">
        <v>66</v>
      </c>
      <c r="D6" s="11">
        <v>4</v>
      </c>
      <c r="E6" t="s">
        <v>34</v>
      </c>
      <c r="F6" t="s">
        <v>45</v>
      </c>
    </row>
    <row r="7">
      <c r="A7">
        <v>1</v>
      </c>
      <c r="B7" t="s">
        <v>70</v>
      </c>
      <c r="C7" t="s">
        <v>66</v>
      </c>
      <c r="D7" s="11">
        <v>1.5</v>
      </c>
      <c r="E7" t="s">
        <v>34</v>
      </c>
      <c r="F7" t="s">
        <v>48</v>
      </c>
    </row>
    <row r="8">
      <c r="A8">
        <v>1</v>
      </c>
      <c r="B8" t="s">
        <v>71</v>
      </c>
      <c r="C8" t="s">
        <v>66</v>
      </c>
      <c r="D8" s="11">
        <v>1</v>
      </c>
      <c r="E8" t="s">
        <v>38</v>
      </c>
      <c r="F8" t="s">
        <v>51</v>
      </c>
    </row>
    <row r="9">
      <c r="A9">
        <v>1</v>
      </c>
      <c r="B9" t="s">
        <v>72</v>
      </c>
      <c r="C9" t="s">
        <v>66</v>
      </c>
      <c r="D9" s="11">
        <v>1</v>
      </c>
      <c r="E9" t="s">
        <v>42</v>
      </c>
      <c r="F9" t="s">
        <v>41</v>
      </c>
    </row>
    <row r="10">
      <c r="A10">
        <v>1</v>
      </c>
      <c r="B10" t="s">
        <v>73</v>
      </c>
      <c r="C10" t="s">
        <v>66</v>
      </c>
      <c r="D10" s="11">
        <v>0.02</v>
      </c>
      <c r="E10" t="s">
        <v>38</v>
      </c>
      <c r="F10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 t="s">
        <v>80</v>
      </c>
      <c r="D2" t="inlineStr" s="14">
        <is>
          <t>Mise en place du poste de travail - Vérifier les D.L.C.,peser les denrées,sélectionner le matériel. - Désinfecter le matériel et le poste de travail suivant la procédure.</t>
        </is>
      </c>
      <c r="E2" t="s" s="14"/>
      <c r="F2"/>
    </row>
    <row r="3">
      <c r="A3" t="s">
        <v>2</v>
      </c>
      <c r="B3">
        <v>2</v>
      </c>
      <c r="C3" t="s">
        <v>81</v>
      </c>
      <c r="D3" t="inlineStr" s="14">
        <is>
          <t>Faire tremper le pain - Dans une calotte,faire tremper le pain rassis dans le lait,préalablement coupé en rondelles. - Quand le pain est complètement imbibé,l’égoutter et le presser de façon à extirL per tout le liquide.</t>
        </is>
      </c>
      <c r="E3" t="s" s="14"/>
      <c r="F3"/>
    </row>
    <row r="4">
      <c r="A4" t="s">
        <v>2</v>
      </c>
      <c r="B4">
        <v>3</v>
      </c>
      <c r="C4" t="s">
        <v>82</v>
      </c>
      <c r="D4" t="inlineStr" s="14">
        <is>
          <t>Confectionner la pâte à tarama - Au cutter,hacher très finement l’ail. - Dans la cuve du batteur,au fouet,travailler le pain,l’ail et les œufs de lumps afin d’obtenir une pâte homogène et compacte. - Ajouter à la pâte,le jus de citron,le sel et le poivre. - À l’aide du fouet,comme pour une mayonnaise,monter la pâte jusqu’à l’obtention d’un appareil léger et onctueux. - Rectifier l’assaisonnement. - Débarrasser dans un bac GN 1/1 H 65 en polycarbonate.Filmer pour empêcher de faire sécher la surface,couvrir et stocker au froid à +3°C en attente de consommation.</t>
        </is>
      </c>
      <c r="E4" t="s" s="14"/>
      <c r="F4" t="s">
        <v>83</v>
      </c>
    </row>
    <row r="5">
      <c r="A5" t="s">
        <v>2</v>
      </c>
      <c r="B5">
        <v>4</v>
      </c>
      <c r="C5" t="s">
        <v>84</v>
      </c>
      <c r="D5" t="inlineStr" s="14">
        <is>
          <t>Dresser - Présenter le tarama tartiné ou poché à la douille cannelée sur toast,ou dresser en quenelles accompagnées de toasts. - Décorer avec des rondelles de citron cannelées,des olives noires,des pluches d’aneth,des baies roses,etc.Il peut aussi se servir avec des blinis (voir recette).</t>
        </is>
      </c>
      <c r="E5" t="s" s="14"/>
      <c r="F5"/>
    </row>
    <row r="6">
      <c r="A6" t="s">
        <v>2</v>
      </c>
      <c r="B6">
        <v>5</v>
      </c>
      <c r="C6"/>
      <c r="D6" t="inlineStr" s="14">
        <is>
          <t>Commentaires - D’origine arménienne et grecque le tarama fait partie des mézédès,ou mézzés, ces assortiments de petits mets servis en «hors-d’œuvre».On le trouve dans de nombreux pays du Moyen-Orient. - Traditionnellement, on utilise des œufs de cabillaud ou de mulet et de l’huile d’olive.</t>
        </is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85</v>
      </c>
      <c r="B1"/>
      <c r="C1"/>
      <c r="D1"/>
    </row>
    <row r="2">
      <c r="A2" t="str" s="15">
        <f>"GRO_CDC_014 · GRO.ENT.FR · référence : "&amp;Besoins!B3&amp;" "&amp;Besoins!C3&amp;" · multiplicateur réglable sur la feuille ""Besoins"""</f>
        <v>GRO_CDC_014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86</v>
      </c>
      <c r="B4"/>
      <c r="C4"/>
      <c r="D4"/>
    </row>
    <row r="5">
      <c r="A5" t="s" s="17">
        <v>87</v>
      </c>
      <c r="B5" t="str" s="14">
        <f>"[METTRE EN PLACE] "&amp;Procedure!D2</f>
        <v>[METTRE EN PLACE] Mise en place du poste de travail - Vérifier les D.L.C.,peser les denrées,sélectionner le matériel. - Désinfecter le matériel et le poste de travail suivant la procédure.</v>
      </c>
      <c r="C5"/>
      <c r="D5"/>
    </row>
    <row r="6">
      <c r="A6" t="s" s="17">
        <v>88</v>
      </c>
      <c r="B6" t="str" s="14">
        <f>"[TREMPER] "&amp;Procedure!D3</f>
        <v>[TREMPER] Faire tremper le pain - Dans une calotte,faire tremper le pain rassis dans le lait,préalablement coupé en rondelles. - Quand le pain est complètement imbibé,l’égoutter et le presser de façon à extirL per tout le liquide.</v>
      </c>
      <c r="C6"/>
      <c r="D6"/>
    </row>
    <row r="7">
      <c r="A7" t="s" s="17">
        <v>89</v>
      </c>
      <c r="B7" t="str" s="14">
        <f>"[HACHER] "&amp;Procedure!D4</f>
        <v>[HACHER] Confectionner la pâte à tarama - Au cutter,hacher très finement l’ail. - Dans la cuve du batteur,au fouet,travailler le pain,l’ail et les œufs de lumps afin d’obtenir une pâte homogène et compacte. - Ajouter à la pâte,le jus de citron,le sel et le poivre. - À l’aide du fouet,comme pour une mayonnaise,monter la pâte jusqu’à l’obtention d’un appareil léger et onctueux. - Rectifier l’assaisonnement. - Débarrasser dans un bac GN 1/1 H 65 en polycarbonate.Filmer pour empêcher de faire sécher la surface,couvrir et stocker au froid à +3°C en attente de consommation.</v>
      </c>
      <c r="C7"/>
      <c r="D7"/>
    </row>
    <row r="8">
      <c r="A8" t="s" s="17">
        <v>90</v>
      </c>
      <c r="B8" t="str" s="14">
        <f>"[DRESSER] "&amp;Procedure!D5</f>
        <v>[DRESSER] Dresser - Présenter le tarama tartiné ou poché à la douille cannelée sur toast,ou dresser en quenelles accompagnées de toasts. - Décorer avec des rondelles de citron cannelées,des olives noires,des pluches d’aneth,des baies roses,etc.Il peut aussi se servir avec des blinis (voir recette).</v>
      </c>
      <c r="C8"/>
      <c r="D8"/>
    </row>
    <row r="9">
      <c r="A9" t="s" s="17">
        <v>91</v>
      </c>
      <c r="B9" t="str" s="14">
        <f>Procedure!D6</f>
        <v>Commentaires - D’origine arménienne et grecque le tarama fait partie des mézédès,ou mézzés, ces assortiments de petits mets servis en «hors-d’œuvre».On le trouve dans de nombreux pays du Moyen-Orient. - Traditionnellement, on utilise des œufs de cabillaud ou de mulet et de l’huile d’olive.</v>
      </c>
      <c r="C9"/>
      <c r="D9"/>
    </row>
    <row r="10">
      <c r="A10"/>
      <c r="B10"/>
      <c r="C10"/>
      <c r="D10"/>
    </row>
    <row r="11">
      <c r="A11" t="s" s="18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2026-09-15T12:38:05Z</dcterms:created>
  <dc:title>TARAMA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2026-09-15T12:38:05Z</dcterms:modified>
  <cp:revision>1</cp:revision>
</cp:coreProperties>
</file>