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<sst xmlns="http://schemas.openxmlformats.org/spreadsheetml/2006/main" count="107" uniqueCount="107">
  <si>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</si>
  <si>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</si>
  <si>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</si>
  <si>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</si>
  <si>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</si>
  <si>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</si>
  <si>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</si>
  <si>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</si>
  <si>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</si>
  <si>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</si>
  <si>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</si>
  <si>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</si>
  <si>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</si>
  <si>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</si>
  <si>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</si>
  <si>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</si>
  <si>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</si>
  <si>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</si>
  <si>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</si>
  <si>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</si>
  <si>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</si>
  <si>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</si>
  <si>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</si>
  <si>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</si>
  <si>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</si>
  <si>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</si>
  <si>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</si>
  <si>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</si>
  <si>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</si>
  <si>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</si>
  <si>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</si>
  <si>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</si>
  <si>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</si>
  <si>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</si>
  <si>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</si>
  <si>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SALADE-VERTE</t>
  </si>
  <si>
    <t>Salade verte (laitue) — à réactualiser</t>
  </si>
  <si>
    <t>Épices en poudre et graines</t>
  </si>
  <si>
    <t>kg</t>
  </si>
  <si>
    <t>HER-THYM</t>
  </si>
  <si>
    <t>Thym séché</t>
  </si>
  <si>
    <t>Herbes aromatiques séchées</t>
  </si>
  <si>
    <t>BOULGHOUR-FIN</t>
  </si>
  <si>
    <t>Boulghour fin</t>
  </si>
  <si>
    <t>Épicerie</t>
  </si>
  <si>
    <t>HUI-OLIVE-VP</t>
  </si>
  <si>
    <t>Huile d'olive vierge pure</t>
  </si>
  <si>
    <t>Huiles végétales</t>
  </si>
  <si>
    <t>RNM1950160</t>
  </si>
  <si>
    <t>MENTHE France botte</t>
  </si>
  <si>
    <t>Légumes</t>
  </si>
  <si>
    <t>bte</t>
  </si>
  <si>
    <t>RNM57233228</t>
  </si>
  <si>
    <t>OIGNON blanc frais U.E. cat.I botte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</si>
  <si>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</si>
  <si>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</si>
  <si>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</si>
  <si>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</si>
  <si>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</si>
  <si>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</si>
  <si>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</si>
  <si>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</si>
  <si>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</si>
  <si>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</si>
  <si>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</si>
  <si>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</si>
  <si>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</si>
  <si>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</si>
  <si>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</si>
  <si>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</si>
  <si>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</si>
  <si>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</si>
  <si>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</si>
  <si>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</si>
  <si>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</si>
  <si>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</si>
  <si>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</si>
  <si>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PULCO (JUS)</t>
  </si>
  <si>
    <t xml:space="preserve">    ↳ Huile d'olive vierge pure</t>
  </si>
  <si>
    <t xml:space="preserve">    ↳ OIGNON blanc frais U.E. cat.I botte</t>
  </si>
  <si>
    <t xml:space="preserve">    ↳ MENTHE France botte</t>
  </si>
  <si>
    <t xml:space="preserve">    ↳ Boulghour fin</t>
  </si>
  <si>
    <t xml:space="preserve">    ↳ Salade verte (laitue)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</si>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</sst>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83.685607142857</v>
      </c>
    </row>
    <row r="12">
      <c r="A12" t="s" s="3">
        <v>16</v>
      </c>
      <c r="B12" s="4">
        <v>0.83685607142857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83.685607142857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E9*8.5</f>
        <v>3.4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E10*2.8</f>
        <v>2.8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E11*5.8</f>
        <v>5.8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51</v>
      </c>
      <c r="G12" s="4">
        <f>E12*4</f>
        <v>12</v>
      </c>
    </row>
    <row r="13">
      <c r="A13" t="s">
        <v>52</v>
      </c>
      <c r="B13" t="s">
        <v>53</v>
      </c>
      <c r="C13" t="s">
        <v>50</v>
      </c>
      <c r="D13" s="9">
        <v>1.5</v>
      </c>
      <c r="E13" s="11">
        <f>D13*$B$2</f>
        <v>1.5</v>
      </c>
      <c r="F13" t="s">
        <v>38</v>
      </c>
      <c r="G13" s="4">
        <f>E13*1.5</f>
        <v>2.25</v>
      </c>
    </row>
    <row r="14">
      <c r="A14" t="s">
        <v>54</v>
      </c>
      <c r="B14" t="s">
        <v>55</v>
      </c>
      <c r="C14" t="s">
        <v>50</v>
      </c>
      <c r="D14" s="9">
        <v>1.5</v>
      </c>
      <c r="E14" s="11">
        <f>D14*$B$2</f>
        <v>1.5</v>
      </c>
      <c r="F14" t="s">
        <v>38</v>
      </c>
      <c r="G14" s="4">
        <f>E14*6</f>
        <v>9</v>
      </c>
    </row>
    <row r="15">
      <c r="A15" t="s">
        <v>56</v>
      </c>
      <c r="B15" t="s">
        <v>57</v>
      </c>
      <c r="C15" t="s">
        <v>50</v>
      </c>
      <c r="D15" s="9">
        <v>8</v>
      </c>
      <c r="E15" s="11">
        <f>D15*$B$2</f>
        <v>8</v>
      </c>
      <c r="F15" t="s">
        <v>38</v>
      </c>
      <c r="G15" s="4">
        <f>E15*2.8</f>
        <v>22.4</v>
      </c>
    </row>
    <row r="16">
      <c r="A16" t="s">
        <v>58</v>
      </c>
      <c r="B16" t="s">
        <v>59</v>
      </c>
      <c r="C16" t="s">
        <v>60</v>
      </c>
      <c r="D16" s="9">
        <v>1.5</v>
      </c>
      <c r="E16" s="11">
        <f>D16*$B$2</f>
        <v>1.5</v>
      </c>
      <c r="F16" t="s">
        <v>38</v>
      </c>
      <c r="G16" s="4">
        <f>E16*4.32</f>
        <v>6.48</v>
      </c>
    </row>
    <row r="17">
      <c r="A17" t="s">
        <v>61</v>
      </c>
      <c r="B17" t="s">
        <v>62</v>
      </c>
      <c r="C17" t="s">
        <v>63</v>
      </c>
      <c r="D17" s="9">
        <v>5</v>
      </c>
      <c r="E17" s="11">
        <f>D17*$B$2</f>
        <v>5</v>
      </c>
      <c r="F17" t="s">
        <v>38</v>
      </c>
      <c r="G17" s="4">
        <f>E17*2.92</f>
        <v>14.6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1.5</v>
      </c>
      <c r="E3" t="s">
        <v>38</v>
      </c>
      <c r="F3" t="s">
        <v>50</v>
      </c>
    </row>
    <row r="4">
      <c r="A4">
        <v>1</v>
      </c>
      <c r="B4" t="s">
        <v>73</v>
      </c>
      <c r="C4" t="s">
        <v>72</v>
      </c>
      <c r="D4" s="11">
        <v>8</v>
      </c>
      <c r="E4" t="s">
        <v>38</v>
      </c>
      <c r="F4" t="s">
        <v>50</v>
      </c>
    </row>
    <row r="5">
      <c r="A5">
        <v>1</v>
      </c>
      <c r="B5" t="s">
        <v>74</v>
      </c>
      <c r="C5" t="s">
        <v>72</v>
      </c>
      <c r="D5" s="11">
        <v>5</v>
      </c>
      <c r="E5" t="s">
        <v>38</v>
      </c>
      <c r="F5" t="s">
        <v>63</v>
      </c>
    </row>
    <row r="6">
      <c r="A6">
        <v>1</v>
      </c>
      <c r="B6" t="s">
        <v>75</v>
      </c>
      <c r="C6" t="s">
        <v>72</v>
      </c>
      <c r="D6" s="11">
        <v>1.5</v>
      </c>
      <c r="E6" t="s">
        <v>38</v>
      </c>
      <c r="F6" t="s">
        <v>60</v>
      </c>
    </row>
    <row r="7">
      <c r="A7">
        <v>1</v>
      </c>
      <c r="B7" t="s">
        <v>76</v>
      </c>
      <c r="C7" t="s">
        <v>72</v>
      </c>
      <c r="D7" s="11">
        <v>0.4</v>
      </c>
      <c r="E7" t="s">
        <v>38</v>
      </c>
      <c r="F7" t="s">
        <v>41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47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72</v>
      </c>
      <c r="D11" s="11">
        <v>3</v>
      </c>
      <c r="E11" t="s">
        <v>51</v>
      </c>
      <c r="F11" t="s">
        <v>50</v>
      </c>
    </row>
    <row r="12">
      <c r="A12">
        <v>1</v>
      </c>
      <c r="B12" t="s">
        <v>81</v>
      </c>
      <c r="C12" t="s">
        <v>72</v>
      </c>
      <c r="D12" s="11">
        <v>1</v>
      </c>
      <c r="E12" t="s">
        <v>38</v>
      </c>
      <c r="F12" t="s">
        <v>44</v>
      </c>
    </row>
    <row r="13">
      <c r="A13">
        <v>1</v>
      </c>
      <c r="B13" t="s">
        <v>82</v>
      </c>
      <c r="C13" t="s">
        <v>72</v>
      </c>
      <c r="D13" s="11">
        <v>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102</v>
      </c>
      <c r="B6" t="str" s="14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7">
        <v>103</v>
      </c>
      <c r="B7" t="str" s="14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7">
        <v>104</v>
      </c>
      <c r="B8" t="str" s="14">
        <f>"[DRESSER] "&amp;Procedure!D5</f>
        <v>[DRESSER] Dresser - Dresser le taboulé dans des raviers ou des assiettes,accompagné de feuilles de salade.</v>
      </c>
      <c r="C8"/>
      <c r="D8"/>
    </row>
    <row r="9">
      <c r="A9" t="s" s="17">
        <v>105</v>
      </c>
      <c r="B9" t="str" s="14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7">
        <v>106</v>
      </c>
      <c r="B10" t="str" s="14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