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<sst xmlns="http://schemas.openxmlformats.org/spreadsheetml/2006/main" count="86" uniqueCount="86">
  <si>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</si>
  <si>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</si>
  <si>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RILLETTES DE SAUMON</t>
  </si>
  <si>
    <t>Code</t>
  </si>
  <si>
    <t>GRO_CDC_010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</si>
  <si>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</si>
  <si>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</si>
  <si>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</si>
  <si>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</si>
  <si>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</si>
  <si>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</si>
  <si>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</si>
  <si>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</si>
  <si>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</si>
  <si>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</si>
  <si>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</si>
  <si>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</si>
  <si>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</si>
  <si>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</si>
  <si>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</si>
  <si>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</si>
  <si>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</si>
  <si>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</si>
  <si>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</si>
  <si>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</si>
  <si>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</si>
  <si>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</si>
  <si>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</si>
  <si>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</si>
  <si>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</si>
  <si>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</si>
  <si>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</si>
  <si>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</si>
  <si>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</si>
  <si>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</si>
  <si>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</si>
  <si>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</si>
  <si>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</si>
  <si>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</si>
  <si>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</si>
  <si>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</si>
  <si>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kg</t>
  </si>
  <si>
    <t>RNM1900160</t>
  </si>
  <si>
    <t>ANETH France botte</t>
  </si>
  <si>
    <t>Légumes</t>
  </si>
  <si>
    <t>bte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</si>
  <si>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</si>
  <si>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</si>
  <si>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</si>
  <si>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</si>
  <si>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</si>
  <si>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</si>
  <si>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</si>
  <si>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</si>
  <si>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</si>
  <si>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</si>
  <si>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</si>
  <si>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</si>
  <si>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</si>
  <si>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SAUMON fumé (filet) tranché-reconstitué aquaculture 1-2kg sous-vide Norvège</t>
  </si>
  <si>
    <t>matiere</t>
  </si>
  <si>
    <t xml:space="preserve">    ↳ Beurre doux 82% MG plaquette</t>
  </si>
  <si>
    <t xml:space="preserve">    ↳ ANETH France botte</t>
  </si>
  <si>
    <t xml:space="preserve">    ↳ Huile d'olive vierge pure</t>
  </si>
  <si>
    <t xml:space="preserve">    ↳ Sel fin de cuisine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</si>
  <si>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</si>
  <si>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</si>
  <si>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</si>
  <si>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</si>
  <si>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</si>
  <si>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</si>
  <si>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</si>
  <si>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</si>
  <si>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</si>
  <si>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</si>
  <si>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8 min (repos)</t>
  </si>
  <si>
    <t>BATTRE</t>
  </si>
  <si>
    <t>DRESSER</t>
  </si>
  <si>
    <t>Suggestion - On peut accompagner les rillettes de saumon,de rondelles de concombre,de d’émincé de chou rouge confit,de salade,etc.</t>
  </si>
  <si>
    <t>Fiche technique — RILLETTES DE SAUMON</t>
  </si>
  <si>
    <t>RILLETTES DE SAUMON  GRO_CDC_010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</si>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</sst>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62.819165714286</v>
      </c>
    </row>
    <row r="12">
      <c r="A12" t="s" s="3">
        <v>16</v>
      </c>
      <c r="B12" s="4">
        <v>0.62819165714286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62.819165714286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0.04</v>
      </c>
      <c r="E7" s="11">
        <f>D7*$B$2</f>
        <v>0.04</v>
      </c>
      <c r="F7" t="s">
        <v>34</v>
      </c>
      <c r="G7" s="4">
        <f>E7*3.6741428571</f>
        <v>0.146966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34</v>
      </c>
      <c r="G8" s="4">
        <f>E8*5.8</f>
        <v>0.928</v>
      </c>
    </row>
    <row r="9">
      <c r="A9" t="s">
        <v>38</v>
      </c>
      <c r="B9" t="s">
        <v>39</v>
      </c>
      <c r="C9" t="s">
        <v>40</v>
      </c>
      <c r="D9" s="9">
        <v>1.2</v>
      </c>
      <c r="E9" s="11">
        <f>D9*$B$2</f>
        <v>1.2</v>
      </c>
      <c r="F9" t="s">
        <v>41</v>
      </c>
      <c r="G9" s="4">
        <f>E9*5.2</f>
        <v>6.24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E10*6</f>
        <v>6</v>
      </c>
    </row>
    <row r="11">
      <c r="A11" t="s">
        <v>46</v>
      </c>
      <c r="B11" t="s">
        <v>47</v>
      </c>
      <c r="C11" t="s">
        <v>48</v>
      </c>
      <c r="D11" s="9">
        <v>1.5</v>
      </c>
      <c r="E11" s="11">
        <f>D11*$B$2</f>
        <v>1.5</v>
      </c>
      <c r="F11" t="s">
        <v>41</v>
      </c>
      <c r="G11" s="4">
        <f>E11*33</f>
        <v>49.5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41</v>
      </c>
      <c r="G12" s="4">
        <f>E12*0.35</f>
        <v>0.0042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1.5</v>
      </c>
      <c r="E3" t="s">
        <v>41</v>
      </c>
      <c r="F3" t="s">
        <v>48</v>
      </c>
    </row>
    <row r="4">
      <c r="A4">
        <v>1</v>
      </c>
      <c r="B4" t="s">
        <v>61</v>
      </c>
      <c r="C4" t="s">
        <v>60</v>
      </c>
      <c r="D4" s="11">
        <v>1.2</v>
      </c>
      <c r="E4" t="s">
        <v>41</v>
      </c>
      <c r="F4" t="s">
        <v>40</v>
      </c>
    </row>
    <row r="5">
      <c r="A5">
        <v>1</v>
      </c>
      <c r="B5" t="s">
        <v>62</v>
      </c>
      <c r="C5" t="s">
        <v>60</v>
      </c>
      <c r="D5" s="11">
        <v>1</v>
      </c>
      <c r="E5" t="s">
        <v>24</v>
      </c>
      <c r="F5" t="s">
        <v>44</v>
      </c>
    </row>
    <row r="6">
      <c r="A6">
        <v>1</v>
      </c>
      <c r="B6" t="s">
        <v>63</v>
      </c>
      <c r="C6" t="s">
        <v>60</v>
      </c>
      <c r="D6" s="11">
        <v>0.16</v>
      </c>
      <c r="E6" t="s">
        <v>34</v>
      </c>
      <c r="F6" t="s">
        <v>37</v>
      </c>
    </row>
    <row r="7">
      <c r="A7">
        <v>1</v>
      </c>
      <c r="B7" t="s">
        <v>64</v>
      </c>
      <c r="C7" t="s">
        <v>60</v>
      </c>
      <c r="D7" s="11">
        <v>0.012</v>
      </c>
      <c r="E7" t="s">
        <v>41</v>
      </c>
      <c r="F7" t="s">
        <v>51</v>
      </c>
    </row>
    <row r="8">
      <c r="A8">
        <v>1</v>
      </c>
      <c r="B8" t="s">
        <v>65</v>
      </c>
      <c r="C8" t="s">
        <v>60</v>
      </c>
      <c r="D8" s="11">
        <v>0.04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E3" t="s" s="14"/>
      <c r="F3" t="s">
        <v>75</v>
      </c>
    </row>
    <row r="4">
      <c r="A4" t="s">
        <v>2</v>
      </c>
      <c r="B4">
        <v>3</v>
      </c>
      <c r="C4" t="s">
        <v>76</v>
      </c>
      <c r="D4" t="inlineStr" s="14">
        <is>
          <t>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E5" t="s" s="14"/>
      <c r="F5"/>
    </row>
    <row r="6">
      <c r="A6" t="s">
        <v>2</v>
      </c>
      <c r="B6">
        <v>5</v>
      </c>
      <c r="C6"/>
      <c r="D6" t="s" s="14">
        <v>78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"GRO_CDC_010 · GRO.ENT.FR · référence : "&amp;Besoins!B3&amp;" "&amp;Besoins!C3&amp;" · multiplicateur réglable sur la feuille ""Besoins"""</f>
        <v>GRO_CDC_010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82</v>
      </c>
      <c r="B6" t="str" s="14">
        <f>"[LAVER] "&amp;Procedure!D3</f>
        <v>[LAVER] 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v>
      </c>
      <c r="C6"/>
      <c r="D6"/>
    </row>
    <row r="7">
      <c r="A7" t="s" s="17">
        <v>83</v>
      </c>
      <c r="B7" t="str" s="14">
        <f>"[BATTRE] "&amp;Procedure!D4</f>
        <v>[BATTRE] 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v>
      </c>
      <c r="C7"/>
      <c r="D7"/>
    </row>
    <row r="8">
      <c r="A8" t="s" s="17">
        <v>84</v>
      </c>
      <c r="B8" t="str" s="14">
        <f>"[DRESSER] "&amp;Procedure!D5</f>
        <v>[DRESSER] 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v>
      </c>
      <c r="C8"/>
      <c r="D8"/>
    </row>
    <row r="9">
      <c r="A9" t="s" s="17">
        <v>85</v>
      </c>
      <c r="B9" t="str" s="14">
        <f>Procedure!D6</f>
        <v>Suggestion - On peut accompagner les rillettes de saumon,de rondelles de concombre,de d’émincé de chou rouge confit,de salade,etc.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2026-08-01T00:40:18Z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2026-08-01T00:40:18Z</dcterms:modified>
  <cp:revision>1</cp:revision>
</cp:coreProperties>
</file>