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<sst xmlns="http://schemas.openxmlformats.org/spreadsheetml/2006/main" count="97" uniqueCount="97">
  <si>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</si>
  <si>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</si>
  <si>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FROMAGE FRAIS AUX HERBES</t>
  </si>
  <si>
    <t>Code</t>
  </si>
  <si>
    <t>GRO_CDC_004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</si>
  <si>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</si>
  <si>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</si>
  <si>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</si>
  <si>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</si>
  <si>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</si>
  <si>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</si>
  <si>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</si>
  <si>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</si>
  <si>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</si>
  <si>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</si>
  <si>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</si>
  <si>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</si>
  <si>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</si>
  <si>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</si>
  <si>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</si>
  <si>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</si>
  <si>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</si>
  <si>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</si>
  <si>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</si>
  <si>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</si>
  <si>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</si>
  <si>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</si>
  <si>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</si>
  <si>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</si>
  <si>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</si>
  <si>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</si>
  <si>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EPI-PAPRIKA</t>
  </si>
  <si>
    <t>Paprika en poudre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</si>
  <si>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</si>
  <si>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</si>
  <si>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</si>
  <si>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</si>
  <si>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</si>
  <si>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</si>
  <si>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BEU-DOUX</t>
  </si>
  <si>
    <t>Beurre doux 82% MG plaquette</t>
  </si>
  <si>
    <t>Beurres et margarines</t>
  </si>
  <si>
    <t>FROM-BLANC-0</t>
  </si>
  <si>
    <t>Fromage blanc 0% MG</t>
  </si>
  <si>
    <t>Fromages de base cuisine</t>
  </si>
  <si>
    <t>RNM1900160</t>
  </si>
  <si>
    <t>ANETH France botte</t>
  </si>
  <si>
    <t>Légumes</t>
  </si>
  <si>
    <t>bte</t>
  </si>
  <si>
    <t>RNM1950160</t>
  </si>
  <si>
    <t>MENTHE France botte</t>
  </si>
  <si>
    <t>00POT_MP023</t>
  </si>
  <si>
    <t>Persil plat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</si>
  <si>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</si>
  <si>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</si>
  <si>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</si>
  <si>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</si>
  <si>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</si>
  <si>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</si>
  <si>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</si>
  <si>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</si>
  <si>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</si>
  <si>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</si>
  <si>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</si>
  <si>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</si>
  <si>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</si>
  <si>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Fromage blanc 0% MG</t>
  </si>
  <si>
    <t>matiere</t>
  </si>
  <si>
    <t xml:space="preserve">    ↳ Beurre doux 82% MG plaquette</t>
  </si>
  <si>
    <t xml:space="preserve">    ↳ Ail haché IQF</t>
  </si>
  <si>
    <t xml:space="preserve">    ↳ ANETH France botte</t>
  </si>
  <si>
    <t xml:space="preserve">    ↳ Persil plat</t>
  </si>
  <si>
    <t xml:space="preserve">    ↳ Sel fin de cuisine</t>
  </si>
  <si>
    <t xml:space="preserve">    ↳ Poivre blanc moulu</t>
  </si>
  <si>
    <t xml:space="preserve">    ↳ Piment de Cayenne</t>
  </si>
  <si>
    <t xml:space="preserve">    ↳ MENTHE France botte</t>
  </si>
  <si>
    <t xml:space="preserve">    ↳ Paprika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</si>
  <si>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</si>
  <si>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</si>
  <si>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</si>
  <si>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</si>
  <si>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</si>
  <si>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</si>
  <si>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</si>
  <si>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</si>
  <si>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105 min (prepa)</t>
  </si>
  <si>
    <t>ÉTUVER</t>
  </si>
  <si>
    <t>70 min (repos)</t>
  </si>
  <si>
    <t>DRESSER</t>
  </si>
  <si>
    <t>Dresser - Servir très frais,saupoudré d’une pincée de paprika et décoré de feuilles de persil plat.</t>
  </si>
  <si>
    <t>Fiche technique — FROMAGE FRAIS AUX HERBES</t>
  </si>
  <si>
    <t>FROMAGE FRAIS AUX HERBES  GRO_CDC_004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</si>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</sst>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31.0479</v>
      </c>
    </row>
    <row r="12">
      <c r="A12" t="s" s="3">
        <v>16</v>
      </c>
      <c r="B12" s="4">
        <v>0.310479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31.0479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0.02</v>
      </c>
      <c r="E7" s="11">
        <f>D7*$B$2</f>
        <v>0.02</v>
      </c>
      <c r="F7" t="s">
        <v>34</v>
      </c>
      <c r="G7" s="4">
        <f>E7*9.5</f>
        <v>0.19</v>
      </c>
    </row>
    <row r="8">
      <c r="A8" t="s">
        <v>35</v>
      </c>
      <c r="B8" t="s">
        <v>36</v>
      </c>
      <c r="C8" t="s">
        <v>33</v>
      </c>
      <c r="D8" s="9">
        <v>0.003</v>
      </c>
      <c r="E8" s="11">
        <f>D8*$B$2</f>
        <v>0.003</v>
      </c>
      <c r="F8" t="s">
        <v>34</v>
      </c>
      <c r="G8" s="4">
        <f>E8*9.8</f>
        <v>0.0294</v>
      </c>
    </row>
    <row r="9">
      <c r="A9" t="s">
        <v>37</v>
      </c>
      <c r="B9" t="s">
        <v>38</v>
      </c>
      <c r="C9" t="s">
        <v>33</v>
      </c>
      <c r="D9" s="9">
        <v>0.015</v>
      </c>
      <c r="E9" s="11">
        <f>D9*$B$2</f>
        <v>0.015</v>
      </c>
      <c r="F9" t="s">
        <v>34</v>
      </c>
      <c r="G9" s="4">
        <f>E9*14.8</f>
        <v>0.222</v>
      </c>
    </row>
    <row r="10">
      <c r="A10" t="s">
        <v>39</v>
      </c>
      <c r="B10" t="s">
        <v>40</v>
      </c>
      <c r="C10" t="s">
        <v>41</v>
      </c>
      <c r="D10" s="9">
        <v>0.5</v>
      </c>
      <c r="E10" s="11">
        <f>D10*$B$2</f>
        <v>0.5</v>
      </c>
      <c r="F10" t="s">
        <v>34</v>
      </c>
      <c r="G10" s="4">
        <f>E10*5.2</f>
        <v>2.6</v>
      </c>
    </row>
    <row r="11">
      <c r="A11" t="s">
        <v>42</v>
      </c>
      <c r="B11" t="s">
        <v>43</v>
      </c>
      <c r="C11" t="s">
        <v>44</v>
      </c>
      <c r="D11" s="9">
        <v>7</v>
      </c>
      <c r="E11" s="11">
        <f>D11*$B$2</f>
        <v>7</v>
      </c>
      <c r="F11" t="s">
        <v>34</v>
      </c>
      <c r="G11" s="4">
        <f>E11*2.4</f>
        <v>16.8</v>
      </c>
    </row>
    <row r="12">
      <c r="A12" t="s">
        <v>45</v>
      </c>
      <c r="B12" t="s">
        <v>46</v>
      </c>
      <c r="C12" t="s">
        <v>47</v>
      </c>
      <c r="D12" s="9">
        <v>0.25</v>
      </c>
      <c r="E12" s="11">
        <f>D12*$B$2</f>
        <v>0.25</v>
      </c>
      <c r="F12" t="s">
        <v>48</v>
      </c>
      <c r="G12" s="4">
        <f>E12*6</f>
        <v>1.5</v>
      </c>
    </row>
    <row r="13">
      <c r="A13" t="s">
        <v>49</v>
      </c>
      <c r="B13" t="s">
        <v>50</v>
      </c>
      <c r="C13" t="s">
        <v>47</v>
      </c>
      <c r="D13" s="9">
        <v>2</v>
      </c>
      <c r="E13" s="11">
        <f>D13*$B$2</f>
        <v>2</v>
      </c>
      <c r="F13" t="s">
        <v>48</v>
      </c>
      <c r="G13" s="4">
        <f>E13*4</f>
        <v>8</v>
      </c>
    </row>
    <row r="14">
      <c r="A14" t="s">
        <v>51</v>
      </c>
      <c r="B14" t="s">
        <v>52</v>
      </c>
      <c r="C14" t="s">
        <v>47</v>
      </c>
      <c r="D14" s="9">
        <v>0.05</v>
      </c>
      <c r="E14" s="11">
        <f>D14*$B$2</f>
        <v>0.05</v>
      </c>
      <c r="F14" t="s">
        <v>34</v>
      </c>
      <c r="G14" s="4">
        <f>E14*6</f>
        <v>0.3</v>
      </c>
    </row>
    <row r="15">
      <c r="A15" t="s">
        <v>53</v>
      </c>
      <c r="B15" t="s">
        <v>54</v>
      </c>
      <c r="C15" t="s">
        <v>55</v>
      </c>
      <c r="D15" s="9">
        <v>0.05</v>
      </c>
      <c r="E15" s="11">
        <f>D15*$B$2</f>
        <v>0.05</v>
      </c>
      <c r="F15" t="s">
        <v>34</v>
      </c>
      <c r="G15" s="4">
        <f>E15*0.35</f>
        <v>0.0175</v>
      </c>
    </row>
    <row r="16">
      <c r="A16" t="s">
        <v>56</v>
      </c>
      <c r="B16" t="s">
        <v>57</v>
      </c>
      <c r="C16" t="s">
        <v>58</v>
      </c>
      <c r="D16" s="9">
        <v>0.15</v>
      </c>
      <c r="E16" s="11">
        <f>D16*$B$2</f>
        <v>0.15</v>
      </c>
      <c r="F16" t="s">
        <v>34</v>
      </c>
      <c r="G16" s="4">
        <f>E16*9.26</f>
        <v>1.389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7</v>
      </c>
      <c r="E3" t="s">
        <v>34</v>
      </c>
      <c r="F3" t="s">
        <v>44</v>
      </c>
    </row>
    <row r="4">
      <c r="A4">
        <v>1</v>
      </c>
      <c r="B4" t="s">
        <v>68</v>
      </c>
      <c r="C4" t="s">
        <v>67</v>
      </c>
      <c r="D4" s="11">
        <v>0.5</v>
      </c>
      <c r="E4" t="s">
        <v>34</v>
      </c>
      <c r="F4" t="s">
        <v>41</v>
      </c>
    </row>
    <row r="5">
      <c r="A5">
        <v>1</v>
      </c>
      <c r="B5" t="s">
        <v>69</v>
      </c>
      <c r="C5" t="s">
        <v>67</v>
      </c>
      <c r="D5" s="11">
        <v>0.15</v>
      </c>
      <c r="E5" t="s">
        <v>34</v>
      </c>
      <c r="F5" t="s">
        <v>58</v>
      </c>
    </row>
    <row r="6">
      <c r="A6">
        <v>1</v>
      </c>
      <c r="B6" t="s">
        <v>70</v>
      </c>
      <c r="C6" t="s">
        <v>67</v>
      </c>
      <c r="D6" s="11">
        <v>0.25</v>
      </c>
      <c r="E6" t="s">
        <v>48</v>
      </c>
      <c r="F6" t="s">
        <v>47</v>
      </c>
    </row>
    <row r="7">
      <c r="A7">
        <v>1</v>
      </c>
      <c r="B7" t="s">
        <v>71</v>
      </c>
      <c r="C7" t="s">
        <v>67</v>
      </c>
      <c r="D7" s="11">
        <v>0.05</v>
      </c>
      <c r="E7" t="s">
        <v>34</v>
      </c>
      <c r="F7" t="s">
        <v>47</v>
      </c>
    </row>
    <row r="8">
      <c r="A8">
        <v>1</v>
      </c>
      <c r="B8" t="s">
        <v>72</v>
      </c>
      <c r="C8" t="s">
        <v>67</v>
      </c>
      <c r="D8" s="11">
        <v>0.05</v>
      </c>
      <c r="E8" t="s">
        <v>34</v>
      </c>
      <c r="F8" t="s">
        <v>55</v>
      </c>
    </row>
    <row r="9">
      <c r="A9">
        <v>1</v>
      </c>
      <c r="B9" t="s">
        <v>73</v>
      </c>
      <c r="C9" t="s">
        <v>67</v>
      </c>
      <c r="D9" s="11">
        <v>0.015</v>
      </c>
      <c r="E9" t="s">
        <v>34</v>
      </c>
      <c r="F9" t="s">
        <v>33</v>
      </c>
    </row>
    <row r="10">
      <c r="A10">
        <v>1</v>
      </c>
      <c r="B10" t="s">
        <v>74</v>
      </c>
      <c r="C10" t="s">
        <v>67</v>
      </c>
      <c r="D10" s="11">
        <v>0.003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2</v>
      </c>
      <c r="E11" t="s">
        <v>48</v>
      </c>
      <c r="F11" t="s">
        <v>47</v>
      </c>
    </row>
    <row r="12">
      <c r="A12">
        <v>1</v>
      </c>
      <c r="B12" t="s">
        <v>76</v>
      </c>
      <c r="C12" t="s">
        <v>67</v>
      </c>
      <c r="D12" s="11">
        <v>0.02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t>
        </is>
      </c>
      <c r="E4" t="s" s="13"/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/>
    </row>
    <row r="6">
      <c r="A6" t="s">
        <v>2</v>
      </c>
      <c r="B6">
        <v>5</v>
      </c>
      <c r="C6"/>
      <c r="D6" t="inlineStr" s="13">
        <is>
          <t>Commentaires - Ce hors-d’œuvre se sert toujours en accompagnement d’autres hors-d’œuvre. - Ce hors-d’œuvre est un des composants des hors-d’œuvre grecs,arméniens,de la cuisine orientale et méditerranéenne.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"GRO_CDC_004 · GRO.ENT.FR · référence : "&amp;Besoins!B3&amp;" "&amp;Besoins!C3&amp;" · multiplicateur réglable sur la feuille ""Besoins"""</f>
        <v>GRO_CDC_004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93</v>
      </c>
      <c r="B6" t="str" s="13">
        <f>"[PRÉPARER] "&amp;Procedure!D3</f>
        <v>[PRÉPARER] 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v>
      </c>
      <c r="C6"/>
      <c r="D6"/>
    </row>
    <row r="7">
      <c r="A7" t="s" s="16">
        <v>94</v>
      </c>
      <c r="B7" t="str" s="13">
        <f>"[ÉTUVER] "&amp;Procedure!D4</f>
        <v>[ÉTUVER] 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v>
      </c>
      <c r="C7"/>
      <c r="D7"/>
    </row>
    <row r="8">
      <c r="A8" t="s" s="16">
        <v>95</v>
      </c>
      <c r="B8" t="str" s="13">
        <f>"[DRESSER] "&amp;Procedure!D5</f>
        <v>[DRESSER] Dresser - Servir très frais,saupoudré d’une pincée de paprika et décoré de feuilles de persil plat.</v>
      </c>
      <c r="C8"/>
      <c r="D8"/>
    </row>
    <row r="9">
      <c r="A9" t="s" s="16">
        <v>96</v>
      </c>
      <c r="B9" t="str" s="13">
        <f>Procedure!D6</f>
        <v>Commentaires - Ce hors-d’œuvre se sert toujours en accompagnement d’autres hors-d’œuvre. - Ce hors-d’œuvre est un des composants des hors-d’œuvre grecs,arméniens,de la cuisine orientale et méditerranéenne.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2026-09-15T13:24:35Z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2026-09-15T13:24:35Z</dcterms:modified>
  <cp:revision>1</cp:revision>
</cp:coreProperties>
</file>