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<sst xmlns="http://schemas.openxmlformats.org/spreadsheetml/2006/main" count="74" uniqueCount="74">
  <si>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</si>
  <si>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</si>
  <si>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</si>
  <si>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</si>
  <si>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</si>
  <si>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</si>
  <si>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</si>
  <si>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</si>
  <si>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</si>
  <si>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</si>
  <si>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</si>
  <si>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</si>
  <si>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</si>
  <si>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</si>
  <si>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</si>
  <si>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</si>
  <si>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CONS-POIS-CHI</t>
  </si>
  <si>
    <t>Pois chiches cuits en conserve</t>
  </si>
  <si>
    <t>Conserves de légumes</t>
  </si>
  <si>
    <t>kg</t>
  </si>
  <si>
    <t>EPI-SESAME-BLA</t>
  </si>
  <si>
    <t>Sésame blanc décortiqué</t>
  </si>
  <si>
    <t>Épices en poudre et graines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</si>
  <si>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</si>
  <si>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</si>
  <si>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</si>
  <si>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</si>
  <si>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</si>
  <si>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</si>
  <si>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00POT_MP023</t>
  </si>
  <si>
    <t>Persil plat</t>
  </si>
  <si>
    <t>Légumes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</si>
  <si>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</si>
  <si>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</si>
  <si>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</si>
  <si>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</si>
  <si>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</si>
  <si>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</si>
  <si>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</si>
  <si>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</si>
  <si>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</si>
  <si>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</si>
  <si>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CRÈME DE POIS CHICHES</t>
  </si>
  <si>
    <t>METTRE EN PLACE</t>
  </si>
  <si>
    <t>TREMPER</t>
  </si>
  <si>
    <t>Préparations préliminaires - Prévoir de faire tremper les pois chiches. - Laver,désinfecter le persil plat suivant la procédure.Réserver au froid.</t>
  </si>
  <si>
    <t>ÉGOUTTER</t>
  </si>
  <si>
    <t>CONFECTIONNER</t>
  </si>
  <si>
    <t>105 min (cuisson)</t>
  </si>
  <si>
    <t>DRESSER</t>
  </si>
  <si>
    <t>Dresser la crème de pois chiches - Servir la crème de pois chiches décorée avec des feuilles de persil plat.</t>
  </si>
  <si>
    <t>Niveau</t>
  </si>
  <si>
    <t>Composant</t>
  </si>
  <si>
    <t>Type</t>
  </si>
  <si>
    <t>Quantité (× multiplicateur, voir feuille Besoins)</t>
  </si>
  <si>
    <t>recette</t>
  </si>
  <si>
    <t xml:space="preserve">    ↳ Pois chiches cuits en conserve</t>
  </si>
  <si>
    <t>matiere</t>
  </si>
  <si>
    <t xml:space="preserve">    ↳ Pignons de pin sachet 1kg</t>
  </si>
  <si>
    <t xml:space="preserve">    ↳ CITRON PULCO (JUS)</t>
  </si>
  <si>
    <t xml:space="preserve">    ↳ Ail haché IQF</t>
  </si>
  <si>
    <t xml:space="preserve">    ↳ Huile d'olive vierge pure</t>
  </si>
  <si>
    <t xml:space="preserve">    ↳ Persil plat</t>
  </si>
  <si>
    <t xml:space="preserve">    ↳ Sésame blanc décortiqué</t>
  </si>
  <si>
    <t>Fiche technique — CRÈME DE POIS CHICHES</t>
  </si>
  <si>
    <t>CRÈME DE POIS CHICHES  GRO_CDC_003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</si>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</sst>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E7*3.6741428571</f>
        <v>3.674143</v>
      </c>
    </row>
    <row r="8">
      <c r="A8" t="s">
        <v>16</v>
      </c>
      <c r="B8" t="s">
        <v>17</v>
      </c>
      <c r="C8" t="s">
        <v>18</v>
      </c>
      <c r="D8" s="4">
        <v>5</v>
      </c>
      <c r="E8" s="6">
        <f>D8*$B$2</f>
        <v>5</v>
      </c>
      <c r="F8" t="s">
        <v>19</v>
      </c>
      <c r="G8" s="9">
        <f>E8*1.9</f>
        <v>9.5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19</v>
      </c>
      <c r="G9" s="9">
        <f>E9*4.2</f>
        <v>4.2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19</v>
      </c>
      <c r="G10" s="9">
        <f>E10*54.41</f>
        <v>54.41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15</v>
      </c>
      <c r="G11" s="9">
        <f>E11*5.8</f>
        <v>1.45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19</v>
      </c>
      <c r="G12" s="9">
        <f>E12*6</f>
        <v>6</v>
      </c>
    </row>
    <row r="13">
      <c r="A13" t="s">
        <v>32</v>
      </c>
      <c r="B13" t="s">
        <v>33</v>
      </c>
      <c r="C13" t="s">
        <v>34</v>
      </c>
      <c r="D13" s="4">
        <v>0.1</v>
      </c>
      <c r="E13" s="6">
        <f>D13*$B$2</f>
        <v>0.1</v>
      </c>
      <c r="F13" t="s">
        <v>19</v>
      </c>
      <c r="G13" s="9">
        <f>E13*9.26</f>
        <v>0.926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42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42</v>
      </c>
      <c r="B4">
        <v>3</v>
      </c>
      <c r="C4" t="s">
        <v>46</v>
      </c>
      <c r="D4" t="inlineStr" s="12">
        <is>
          <t>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t>
        </is>
      </c>
      <c r="E4" t="s" s="12"/>
      <c r="F4"/>
    </row>
    <row r="5">
      <c r="A5" t="s">
        <v>42</v>
      </c>
      <c r="B5">
        <v>4</v>
      </c>
      <c r="C5" t="s">
        <v>47</v>
      </c>
      <c r="D5" t="inlineStr" s="12">
        <is>
          <t>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t>
        </is>
      </c>
      <c r="E5" t="s" s="12"/>
      <c r="F5" t="s">
        <v>48</v>
      </c>
    </row>
    <row r="6">
      <c r="A6" t="s">
        <v>42</v>
      </c>
      <c r="B6">
        <v>5</v>
      </c>
      <c r="C6" t="s">
        <v>47</v>
      </c>
      <c r="D6" t="inlineStr" s="12">
        <is>
          <t>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t>
        </is>
      </c>
      <c r="E6" t="s" s="12"/>
      <c r="F6"/>
    </row>
    <row r="7">
      <c r="A7" t="s">
        <v>42</v>
      </c>
      <c r="B7">
        <v>6</v>
      </c>
      <c r="C7" t="s">
        <v>49</v>
      </c>
      <c r="D7" t="s" s="12">
        <v>50</v>
      </c>
      <c r="E7" t="s" s="12"/>
      <c r="F7"/>
    </row>
    <row r="8">
      <c r="A8" t="s">
        <v>42</v>
      </c>
      <c r="B8">
        <v>7</v>
      </c>
      <c r="C8"/>
      <c r="D8" t="inlineStr" s="12">
        <is>
          <t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42</v>
      </c>
      <c r="C2" t="s">
        <v>55</v>
      </c>
      <c r="D2" s="6">
        <f>'Besoins'!$B$2*100</f>
        <v>100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'Besoins'!$B$2*5</f>
        <v>5</v>
      </c>
      <c r="E3" t="s">
        <v>19</v>
      </c>
    </row>
    <row r="4">
      <c r="A4">
        <v>1</v>
      </c>
      <c r="B4" t="s">
        <v>58</v>
      </c>
      <c r="C4" t="s">
        <v>57</v>
      </c>
      <c r="D4" s="6">
        <f>'Besoins'!$B$2*1</f>
        <v>1</v>
      </c>
      <c r="E4" t="s">
        <v>19</v>
      </c>
    </row>
    <row r="5">
      <c r="A5">
        <v>1</v>
      </c>
      <c r="B5" t="s">
        <v>59</v>
      </c>
      <c r="C5" t="s">
        <v>57</v>
      </c>
      <c r="D5" s="6">
        <f>'Besoins'!$B$2*1</f>
        <v>1</v>
      </c>
      <c r="E5" t="s">
        <v>15</v>
      </c>
    </row>
    <row r="6">
      <c r="A6">
        <v>1</v>
      </c>
      <c r="B6" t="s">
        <v>60</v>
      </c>
      <c r="C6" t="s">
        <v>57</v>
      </c>
      <c r="D6" s="6">
        <f>'Besoins'!$B$2*0.1</f>
        <v>0.1</v>
      </c>
      <c r="E6" t="s">
        <v>19</v>
      </c>
    </row>
    <row r="7">
      <c r="A7">
        <v>1</v>
      </c>
      <c r="B7" t="s">
        <v>61</v>
      </c>
      <c r="C7" t="s">
        <v>57</v>
      </c>
      <c r="D7" s="6">
        <f>'Besoins'!$B$2*0.25</f>
        <v>0.25</v>
      </c>
      <c r="E7" t="s">
        <v>15</v>
      </c>
    </row>
    <row r="8">
      <c r="A8">
        <v>1</v>
      </c>
      <c r="B8" t="s">
        <v>62</v>
      </c>
      <c r="C8" t="s">
        <v>57</v>
      </c>
      <c r="D8" s="6">
        <f>'Besoins'!$B$2*1</f>
        <v>1</v>
      </c>
      <c r="E8" t="s">
        <v>3</v>
      </c>
    </row>
    <row r="9">
      <c r="A9">
        <v>1</v>
      </c>
      <c r="B9" t="s">
        <v>63</v>
      </c>
      <c r="C9" t="s">
        <v>57</v>
      </c>
      <c r="D9" s="6">
        <f>'Besoins'!$B$2*1</f>
        <v>1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"GRO_CDC_003 · GRO.ENT.FR · référence : "&amp;Besoins!B3&amp;" "&amp;Besoins!C3&amp;" · multiplicateur réglable sur la feuille ""Besoins"""</f>
        <v>GRO_CDC_003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67</v>
      </c>
      <c r="B6" t="str" s="12">
        <f>"[TREMPER] "&amp;Procedure!D3</f>
        <v>[TREMPER] Préparations préliminaires - Prévoir de faire tremper les pois chiches. - Laver,désinfecter le persil plat suivant la procédure.Réserver au froid.</v>
      </c>
      <c r="C6"/>
      <c r="D6"/>
    </row>
    <row r="7">
      <c r="A7" t="s" s="15">
        <v>68</v>
      </c>
      <c r="B7" t="str" s="12">
        <f>"[ÉGOUTTER] "&amp;Procedure!D4</f>
        <v>[ÉGOUTTER] 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v>
      </c>
      <c r="C7"/>
      <c r="D7"/>
    </row>
    <row r="8">
      <c r="A8" t="s" s="15">
        <v>69</v>
      </c>
      <c r="B8" t="str" s="12">
        <f>"[CONFECTIONNER] "&amp;Procedure!D5</f>
        <v>[CONFECTIONNER] 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v>
      </c>
      <c r="C8"/>
      <c r="D8"/>
    </row>
    <row r="9">
      <c r="A9" t="s" s="15">
        <v>70</v>
      </c>
      <c r="B9" t="str" s="12">
        <f>"[CONFECTIONNER] "&amp;Procedure!D6</f>
        <v>[CONFECTIONNER] 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v>
      </c>
      <c r="C9"/>
      <c r="D9"/>
    </row>
    <row r="10">
      <c r="A10" t="s" s="15">
        <v>71</v>
      </c>
      <c r="B10" t="str" s="12">
        <f>"[DRESSER] "&amp;Procedure!D7</f>
        <v>[DRESSER] Dresser la crème de pois chiches - Servir la crème de pois chiches décorée avec des feuilles de persil plat.</v>
      </c>
      <c r="C10"/>
      <c r="D10"/>
    </row>
    <row r="11">
      <c r="A11" t="s" s="15">
        <v>72</v>
      </c>
      <c r="B11" t="str" s="12">
        <f>Procedure!D8</f>
        <v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v>
      </c>
      <c r="C11"/>
      <c r="D11"/>
    </row>
    <row r="12">
      <c r="A12"/>
      <c r="B12"/>
      <c r="C12"/>
      <c r="D12"/>
    </row>
    <row r="13">
      <c r="A13" t="s" s="16">
        <v>73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2026-09-15T14:54:54Z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2026-09-15T14:54:54Z</dcterms:modified>
  <cp:revision>1</cp:revision>
</cp:coreProperties>
</file>