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<sst xmlns="http://schemas.openxmlformats.org/spreadsheetml/2006/main" count="70" uniqueCount="70">
  <si>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</si>
  <si>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</si>
  <si>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</si>
  <si>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</si>
  <si>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</si>
  <si>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</si>
  <si>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</si>
  <si>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</si>
  <si>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</si>
  <si>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</si>
  <si>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</si>
  <si>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</si>
  <si>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</si>
  <si>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</si>
  <si>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</si>
  <si>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</si>
  <si>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</si>
  <si>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</si>
  <si>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</si>
  <si>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</si>
  <si>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</si>
  <si>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</si>
  <si>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</si>
  <si>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</si>
  <si>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</si>
  <si>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</si>
  <si>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</si>
  <si>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</si>
  <si>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</si>
  <si>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</si>
  <si>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</si>
  <si>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</si>
  <si>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</si>
  <si>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</si>
  <si>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</si>
  <si>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</si>
  <si>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</si>
  <si>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</si>
  <si>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</si>
  <si>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CRÈME DE POIS CHICHES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</si>
  <si>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</si>
  <si>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</si>
  <si>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</si>
  <si>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</si>
  <si>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</si>
  <si>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</si>
  <si>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</si>
  <si>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</si>
  <si>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Niveau</t>
  </si>
  <si>
    <t>Composant</t>
  </si>
  <si>
    <t>Type</t>
  </si>
  <si>
    <t>Quantité (× multiplicateur, voir feuille Besoins)</t>
  </si>
  <si>
    <t>recette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</si>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</sst>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19</v>
      </c>
      <c r="G8" s="9">
        <f>E8*1.9</f>
        <v>9.5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19</v>
      </c>
      <c r="G9" s="9">
        <f>E9*54.41</f>
        <v>54.41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15</v>
      </c>
      <c r="G10" s="9">
        <f>E10*5.8</f>
        <v>1.45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9">
        <f>E11*6</f>
        <v>6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19</v>
      </c>
      <c r="G12" s="9">
        <f>E12*9.26</f>
        <v>0.926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39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39</v>
      </c>
      <c r="B4">
        <v>3</v>
      </c>
      <c r="C4" t="s">
        <v>43</v>
      </c>
      <c r="D4" t="inlineStr" s="12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2"/>
      <c r="F4"/>
    </row>
    <row r="5">
      <c r="A5" t="s">
        <v>39</v>
      </c>
      <c r="B5">
        <v>4</v>
      </c>
      <c r="C5" t="s">
        <v>44</v>
      </c>
      <c r="D5" t="inlineStr" s="12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2"/>
      <c r="F5" t="s">
        <v>45</v>
      </c>
    </row>
    <row r="6">
      <c r="A6" t="s">
        <v>39</v>
      </c>
      <c r="B6">
        <v>5</v>
      </c>
      <c r="C6" t="s">
        <v>44</v>
      </c>
      <c r="D6" t="inlineStr" s="12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2"/>
      <c r="F6"/>
    </row>
    <row r="7">
      <c r="A7" t="s">
        <v>39</v>
      </c>
      <c r="B7">
        <v>6</v>
      </c>
      <c r="C7" t="s">
        <v>46</v>
      </c>
      <c r="D7" t="s" s="12">
        <v>47</v>
      </c>
      <c r="E7" t="s" s="12"/>
      <c r="F7"/>
    </row>
    <row r="8">
      <c r="A8" t="s">
        <v>39</v>
      </c>
      <c r="B8">
        <v>7</v>
      </c>
      <c r="C8"/>
      <c r="D8" t="inlineStr" s="12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39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'Besoins'!$B$2*5</f>
        <v>5</v>
      </c>
      <c r="E3" t="s">
        <v>19</v>
      </c>
    </row>
    <row r="4">
      <c r="A4">
        <v>1</v>
      </c>
      <c r="B4" t="s">
        <v>55</v>
      </c>
      <c r="C4" t="s">
        <v>54</v>
      </c>
      <c r="D4" s="6">
        <f>'Besoins'!$B$2*1</f>
        <v>1</v>
      </c>
      <c r="E4" t="s">
        <v>19</v>
      </c>
    </row>
    <row r="5">
      <c r="A5">
        <v>1</v>
      </c>
      <c r="B5" t="s">
        <v>56</v>
      </c>
      <c r="C5" t="s">
        <v>54</v>
      </c>
      <c r="D5" s="6">
        <f>'Besoins'!$B$2*1</f>
        <v>1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'Besoins'!$B$2*0.1</f>
        <v>0.1</v>
      </c>
      <c r="E6" t="s">
        <v>19</v>
      </c>
    </row>
    <row r="7">
      <c r="A7">
        <v>1</v>
      </c>
      <c r="B7" t="s">
        <v>58</v>
      </c>
      <c r="C7" t="s">
        <v>54</v>
      </c>
      <c r="D7" s="6">
        <f>'Besoins'!$B$2*0.25</f>
        <v>0.25</v>
      </c>
      <c r="E7" t="s">
        <v>15</v>
      </c>
    </row>
    <row r="8">
      <c r="A8">
        <v>1</v>
      </c>
      <c r="B8" t="s">
        <v>59</v>
      </c>
      <c r="C8" t="s">
        <v>54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63</v>
      </c>
      <c r="B6" t="str" s="12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5">
        <v>64</v>
      </c>
      <c r="B7" t="str" s="12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5">
        <v>65</v>
      </c>
      <c r="B8" t="str" s="12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5">
        <v>66</v>
      </c>
      <c r="B9" t="str" s="12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5">
        <v>67</v>
      </c>
      <c r="B10" t="str" s="12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5">
        <v>68</v>
      </c>
      <c r="B11" t="str" s="12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6">
        <v>69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