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<sst xmlns="http://schemas.openxmlformats.org/spreadsheetml/2006/main" count="106" uniqueCount="106">
  <si>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</si>
  <si>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</si>
  <si>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Tuiles aux amandes</t>
  </si>
  <si>
    <t>Code</t>
  </si>
  <si>
    <t>DE_TUIL-AMDP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</si>
  <si>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</si>
  <si>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</si>
  <si>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</si>
  <si>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</si>
  <si>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</si>
  <si>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</si>
  <si>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</si>
  <si>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</si>
  <si>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</si>
  <si>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</si>
  <si>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</si>
  <si>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</si>
  <si>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</si>
  <si>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</si>
  <si>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</si>
  <si>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</si>
  <si>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</si>
  <si>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</si>
  <si>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</si>
  <si>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</si>
  <si>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</si>
  <si>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</si>
  <si>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</si>
  <si>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</si>
  <si>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</si>
  <si>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</si>
  <si>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</si>
  <si>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</si>
  <si>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</si>
  <si>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</si>
  <si>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</si>
  <si>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</si>
  <si>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</si>
  <si>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</si>
  <si>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</si>
  <si>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</si>
  <si>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</si>
  <si>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</si>
  <si>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</si>
  <si>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</si>
  <si>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</si>
  <si>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</si>
  <si>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</si>
  <si>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</si>
  <si>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</si>
  <si>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</si>
  <si>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</si>
  <si>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</si>
  <si>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</si>
  <si>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</si>
  <si>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</si>
  <si>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</si>
  <si>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Desserts cuisine</t>
  </si>
  <si>
    <t xml:space="preserve">    ↳ Pate a tuiles aux amandes (PDR)</t>
  </si>
  <si>
    <t>Biscuits secs (sablés, tuiles)</t>
  </si>
  <si>
    <t xml:space="preserve">        ↳ Sucre glace tamisé</t>
  </si>
  <si>
    <t>matiere</t>
  </si>
  <si>
    <t xml:space="preserve">        ↳ Amandes effilées</t>
  </si>
  <si>
    <t xml:space="preserve">        ↳ Amandes en poudre sachet 1kg</t>
  </si>
  <si>
    <t xml:space="preserve">        ↳ Farine de blé T55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</si>
  <si>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</si>
  <si>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</si>
  <si>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</si>
  <si>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</si>
  <si>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</si>
  <si>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BLANC D'OEUF (ML)</t>
  </si>
  <si>
    <t xml:space="preserve">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</si>
  <si>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</si>
  <si>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</si>
  <si>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</si>
  <si>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</si>
  <si>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</si>
  <si>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</si>
  <si>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</si>
  <si>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</si>
  <si>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tuiles. (voir preparation de base), repos 1h minimum.</t>
  </si>
  <si>
    <t>DRESSER</t>
  </si>
  <si>
    <t>Dresser. Petits tas etales a la fourchette mouillee, diametre 5cm.</t>
  </si>
  <si>
    <t>CUIRE</t>
  </si>
  <si>
    <t>Cuire. 210 degres, 7-8 min, retirer dès le bord brun clair.</t>
  </si>
  <si>
    <t>FAÇONNER</t>
  </si>
  <si>
    <t>Faconner. Decoller immediatement au triangle, courber sur plaque a tuiles.</t>
  </si>
  <si>
    <t>Pate a tuiles aux amandes (PDR)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</si>
  <si>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</si>
  <si>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</si>
  <si>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</si>
  <si>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</si>
  <si>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</si>
  <si>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</si>
  <si>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</si>
  <si>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60 min (repos)</t>
  </si>
  <si>
    <t>Dresser et cuire. Petits tas etales a la fourchette mouillee, cuisson 210 degres 7 a 8 min, decoller immediatement et courber sur plaque a tuiles.</t>
  </si>
  <si>
    <t>8 min (cuisson)</t>
  </si>
  <si>
    <t>Fiche technique — Tuiles aux amandes</t>
  </si>
  <si>
    <t>Tuiles aux amandes  DE_TUIL-AMDP</t>
  </si>
  <si>
    <t>1.</t>
  </si>
  <si>
    <t>2.</t>
  </si>
  <si>
    <t>3.</t>
  </si>
  <si>
    <t>4.</t>
  </si>
  <si>
    <t>↳ Pate a tuiles aux amandes (PDR)  PDR-PAT-TUIL-AMD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</si>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</sst>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5.8513806451613</v>
      </c>
    </row>
    <row r="12">
      <c r="A12" t="s" s="3">
        <v>17</v>
      </c>
      <c r="B12" s="4">
        <v>5.8513806451613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5.8513806451613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0.064516</v>
      </c>
      <c r="E7" s="11">
        <f>D7*$B$2</f>
        <v>0.064516</v>
      </c>
      <c r="F7" t="s">
        <v>25</v>
      </c>
      <c r="G7" s="4">
        <f>E7*3.9514079028</f>
        <v>0.254929</v>
      </c>
    </row>
    <row r="8">
      <c r="A8" t="s" s="12">
        <v>35</v>
      </c>
      <c r="B8" t="s">
        <v>36</v>
      </c>
      <c r="C8" t="s">
        <v>37</v>
      </c>
      <c r="D8" s="9">
        <v>3.530466</v>
      </c>
      <c r="E8" s="11">
        <f>D8*$B$2</f>
        <v>3.530466</v>
      </c>
      <c r="F8" t="s">
        <v>38</v>
      </c>
      <c r="G8" s="4">
        <f>E8*0.2699999962</f>
        <v>0.953226</v>
      </c>
    </row>
    <row r="9">
      <c r="A9" t="s">
        <v>39</v>
      </c>
      <c r="B9" t="s">
        <v>40</v>
      </c>
      <c r="C9" t="s">
        <v>41</v>
      </c>
      <c r="D9" s="9">
        <v>0.129032</v>
      </c>
      <c r="E9" s="11">
        <f>D9*$B$2</f>
        <v>0.129032</v>
      </c>
      <c r="F9" t="s">
        <v>25</v>
      </c>
      <c r="G9" s="4">
        <f>E9*16.5800331601</f>
        <v>2.139355</v>
      </c>
    </row>
    <row r="10">
      <c r="A10" t="s">
        <v>42</v>
      </c>
      <c r="B10" t="s">
        <v>43</v>
      </c>
      <c r="C10" t="s">
        <v>44</v>
      </c>
      <c r="D10" s="9">
        <v>0.064516</v>
      </c>
      <c r="E10" s="11">
        <f>D10*$B$2</f>
        <v>0.064516</v>
      </c>
      <c r="F10" t="s">
        <v>25</v>
      </c>
      <c r="G10" s="4">
        <f>E10*0.56000112</f>
        <v>0.036129</v>
      </c>
    </row>
    <row r="11">
      <c r="A11" t="s">
        <v>45</v>
      </c>
      <c r="B11" t="s">
        <v>46</v>
      </c>
      <c r="C11" t="s">
        <v>47</v>
      </c>
      <c r="D11" s="9">
        <v>0.193548</v>
      </c>
      <c r="E11" s="11">
        <f>D11*$B$2</f>
        <v>0.193548</v>
      </c>
      <c r="F11" t="s">
        <v>25</v>
      </c>
      <c r="G11" s="4">
        <f>E11*11.000022</f>
        <v>2.129032</v>
      </c>
    </row>
    <row r="12">
      <c r="A12" t="s">
        <v>48</v>
      </c>
      <c r="B12" t="s">
        <v>49</v>
      </c>
      <c r="C12" t="s">
        <v>50</v>
      </c>
      <c r="D12" s="9">
        <v>0.322581</v>
      </c>
      <c r="E12" s="11">
        <f>D12*$B$2</f>
        <v>0.322581</v>
      </c>
      <c r="F12" t="s">
        <v>25</v>
      </c>
      <c r="G12" s="4">
        <f>E12*1.049998845</f>
        <v>0.33871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0.323</v>
      </c>
      <c r="E4" t="s">
        <v>25</v>
      </c>
      <c r="F4" t="s">
        <v>50</v>
      </c>
    </row>
    <row r="5">
      <c r="A5">
        <v>2</v>
      </c>
      <c r="B5" t="s">
        <v>62</v>
      </c>
      <c r="C5" t="s">
        <v>61</v>
      </c>
      <c r="D5" s="11">
        <v>0.194</v>
      </c>
      <c r="E5" t="s">
        <v>25</v>
      </c>
      <c r="F5" t="s">
        <v>47</v>
      </c>
    </row>
    <row r="6">
      <c r="A6">
        <v>2</v>
      </c>
      <c r="B6" t="s">
        <v>63</v>
      </c>
      <c r="C6" t="s">
        <v>61</v>
      </c>
      <c r="D6" s="11">
        <v>0.129</v>
      </c>
      <c r="E6" t="s">
        <v>25</v>
      </c>
      <c r="F6" t="s">
        <v>41</v>
      </c>
    </row>
    <row r="7">
      <c r="A7">
        <v>2</v>
      </c>
      <c r="B7" t="s">
        <v>64</v>
      </c>
      <c r="C7" t="s">
        <v>61</v>
      </c>
      <c r="D7" s="11">
        <v>0.065</v>
      </c>
      <c r="E7" t="s">
        <v>25</v>
      </c>
      <c r="F7" t="s">
        <v>44</v>
      </c>
    </row>
    <row r="8">
      <c r="A8">
        <v>2</v>
      </c>
      <c r="B8" t="s">
        <v>65</v>
      </c>
      <c r="C8" t="s">
        <v>56</v>
      </c>
      <c r="D8" s="11">
        <v>1.29</v>
      </c>
      <c r="E8" t="s">
        <v>38</v>
      </c>
      <c r="F8" t="s">
        <v>66</v>
      </c>
    </row>
    <row r="9">
      <c r="A9">
        <v>3</v>
      </c>
      <c r="B9" t="s">
        <v>67</v>
      </c>
      <c r="C9" t="s">
        <v>56</v>
      </c>
      <c r="D9" s="11">
        <v>0.071</v>
      </c>
      <c r="E9" t="s">
        <v>68</v>
      </c>
      <c r="F9" t="s">
        <v>66</v>
      </c>
    </row>
    <row r="10">
      <c r="A10">
        <v>4</v>
      </c>
      <c r="B10" t="s">
        <v>69</v>
      </c>
      <c r="C10" t="s">
        <v>61</v>
      </c>
      <c r="D10" s="11">
        <v>1.29</v>
      </c>
      <c r="E10" t="s">
        <v>38</v>
      </c>
      <c r="F10" t="s">
        <v>37</v>
      </c>
    </row>
    <row r="11">
      <c r="A11">
        <v>2</v>
      </c>
      <c r="B11" t="s">
        <v>70</v>
      </c>
      <c r="C11" t="s">
        <v>56</v>
      </c>
      <c r="D11" s="11">
        <v>0.161</v>
      </c>
      <c r="E11" t="s">
        <v>25</v>
      </c>
      <c r="F11" t="s">
        <v>66</v>
      </c>
    </row>
    <row r="12">
      <c r="A12">
        <v>3</v>
      </c>
      <c r="B12" t="s">
        <v>71</v>
      </c>
      <c r="C12" t="s">
        <v>61</v>
      </c>
      <c r="D12" s="11">
        <v>2.24</v>
      </c>
      <c r="E12" t="s">
        <v>38</v>
      </c>
      <c r="F12" t="s">
        <v>37</v>
      </c>
    </row>
    <row r="13">
      <c r="A13">
        <v>2</v>
      </c>
      <c r="B13" t="s">
        <v>72</v>
      </c>
      <c r="C13" t="s">
        <v>61</v>
      </c>
      <c r="D13" s="11">
        <v>0.065</v>
      </c>
      <c r="E13" t="s">
        <v>25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/>
    </row>
    <row r="6">
      <c r="A6" t="s">
        <v>87</v>
      </c>
      <c r="B6">
        <v>1</v>
      </c>
      <c r="C6" t="s">
        <v>88</v>
      </c>
      <c r="D6" t="s" s="14">
        <v>89</v>
      </c>
      <c r="E6" t="s" s="14"/>
      <c r="F6"/>
    </row>
    <row r="7">
      <c r="A7" t="s">
        <v>87</v>
      </c>
      <c r="B7">
        <v>2</v>
      </c>
      <c r="C7" t="s">
        <v>90</v>
      </c>
      <c r="D7" t="s" s="14">
        <v>91</v>
      </c>
      <c r="E7" t="s" s="14"/>
      <c r="F7"/>
    </row>
    <row r="8">
      <c r="A8" t="s">
        <v>87</v>
      </c>
      <c r="B8">
        <v>3</v>
      </c>
      <c r="C8" t="s">
        <v>92</v>
      </c>
      <c r="D8" t="s" s="14">
        <v>93</v>
      </c>
      <c r="E8" t="s" s="14"/>
      <c r="F8"/>
    </row>
    <row r="9">
      <c r="A9" t="s">
        <v>87</v>
      </c>
      <c r="B9">
        <v>4</v>
      </c>
      <c r="C9" t="s">
        <v>92</v>
      </c>
      <c r="D9" t="s" s="14">
        <v>94</v>
      </c>
      <c r="E9" t="s" s="14"/>
      <c r="F9" t="s">
        <v>95</v>
      </c>
    </row>
    <row r="10">
      <c r="A10" t="s">
        <v>87</v>
      </c>
      <c r="B10">
        <v>5</v>
      </c>
      <c r="C10" t="s">
        <v>81</v>
      </c>
      <c r="D10" t="s" s="14">
        <v>96</v>
      </c>
      <c r="E10" t="s" s="14"/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"DE_TUIL-AMDP · CUI.DESSERTS · référence : "&amp;Besoins!B3&amp;" "&amp;Besoins!C3&amp;" · multiplicateur réglable sur la feuille ""Besoins"""</f>
        <v>DE_TUIL-AMDP · CUI.DESSERTS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"[CONFECTIONNER] "&amp;Procedure!D2</f>
        <v>[CONFECTIONNER] Confectionner la pate a tuiles. (voir preparation de base), repos 1h minimum.</v>
      </c>
      <c r="C5"/>
      <c r="D5"/>
    </row>
    <row r="6">
      <c r="A6" t="s" s="17">
        <v>101</v>
      </c>
      <c r="B6" t="str" s="14">
        <f>"[DRESSER] "&amp;Procedure!D3</f>
        <v>[DRESSER] Dresser. Petits tas etales a la fourchette mouillee, diametre 5cm.</v>
      </c>
      <c r="C6"/>
      <c r="D6"/>
    </row>
    <row r="7">
      <c r="A7" t="s" s="17">
        <v>102</v>
      </c>
      <c r="B7" t="str" s="14">
        <f>"[CUIRE] "&amp;Procedure!D4</f>
        <v>[CUIRE] Cuire. 210 degres, 7-8 min, retirer dès le bord brun clair.</v>
      </c>
      <c r="C7"/>
      <c r="D7"/>
    </row>
    <row r="8">
      <c r="A8" t="s" s="17">
        <v>103</v>
      </c>
      <c r="B8" t="str" s="14">
        <f>"[FAÇONNER] "&amp;Procedure!D5</f>
        <v>[FAÇONNER] Faconner. Decoller immediatement au triangle, courber sur plaque a tuiles.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101</v>
      </c>
      <c r="B12" t="str" s="14">
        <f>"[MÉLANGER] "&amp;Procedure!D7</f>
        <v>[MÉLANGER] Melanger les poudres. Sucre glace+amandes hachees+amandes en poudre+farine tamisee+zeste de citron.</v>
      </c>
      <c r="C12"/>
      <c r="D12"/>
    </row>
    <row r="13">
      <c r="A13" t="s" s="17">
        <v>102</v>
      </c>
      <c r="B13" t="str" s="14">
        <f>"[INCORPORER] "&amp;Procedure!D8</f>
        <v>[INCORPORER] Incorporer les oeufs. Blancs et oeuf entier, progressivement, bien melanger pour eviter les grumeaux.</v>
      </c>
      <c r="C13"/>
      <c r="D13"/>
    </row>
    <row r="14">
      <c r="A14" t="s" s="17">
        <v>103</v>
      </c>
      <c r="B14" t="str" s="14">
        <f>"[INCORPORER] "&amp;Procedure!D9</f>
        <v>[INCORPORER] Ajouter le beurre fondu. Laisser reposer 1 heure minimum.</v>
      </c>
      <c r="C14"/>
      <c r="D14"/>
    </row>
    <row r="15">
      <c r="A15" t="s" s="17">
        <v>105</v>
      </c>
      <c r="B15" t="str" s="14">
        <f>"[DRESSER] "&amp;Procedure!D10</f>
        <v>[DRESSER] Dresser et cuire. Petits tas etales a la fourchette mouillee, cuisson 210 degres 7 a 8 min, decoller immediatement et courber sur plaque a tuiles.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2026-08-01T00:41:53Z</dcterms:created>
  <dc:title>Tuiles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2026-08-01T00:41:53Z</dcterms:modified>
  <cp:revision>1</cp:revision>
</cp:coreProperties>
</file>