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<sst xmlns="http://schemas.openxmlformats.org/spreadsheetml/2006/main" count="74" uniqueCount="74">
  <si>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</si>
  <si>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</si>
  <si>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</si>
  <si>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</si>
  <si>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</si>
  <si>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</si>
  <si>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</si>
  <si>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</si>
  <si>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</si>
  <si>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</si>
  <si>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</si>
  <si>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</si>
  <si>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</si>
  <si>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</si>
  <si>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</si>
  <si>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</si>
  <si>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</si>
  <si>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</si>
  <si>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</si>
  <si>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</si>
  <si>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</si>
  <si>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</si>
  <si>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</si>
  <si>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</si>
  <si>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</si>
  <si>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</si>
  <si>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</si>
  <si>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</si>
  <si>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</si>
  <si>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</si>
  <si>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</si>
  <si>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</si>
  <si>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</si>
  <si>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</si>
  <si>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</si>
  <si>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</si>
  <si>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</si>
  <si>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</si>
  <si>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</si>
  <si>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</si>
  <si>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</si>
  <si>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</si>
  <si>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</si>
  <si>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</si>
  <si>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</si>
  <si>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</si>
  <si>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</si>
  <si>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</si>
  <si>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</si>
  <si>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</si>
  <si>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</si>
  <si>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</si>
  <si>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Tarte fine aux pommes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</si>
  <si>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</si>
  <si>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</si>
  <si>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</si>
  <si>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</si>
  <si>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</si>
  <si>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</si>
  <si>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</si>
  <si>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</si>
  <si>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</si>
  <si>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</si>
  <si>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</si>
  <si>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</si>
  <si>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</si>
  <si>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</si>
  <si>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</si>
  <si>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</si>
  <si>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</si>
  <si>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</si>
  <si>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Fiche technique — Tarte fine aux pommes</t>
  </si>
  <si>
    <t>Tarte fine aux pommes  DE_TART-POMM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</si>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</sst>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E8*0.489836</f>
        <v>0.122459</v>
      </c>
    </row>
    <row r="9">
      <c r="A9" t="s" s="8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19</v>
      </c>
      <c r="G9" s="9">
        <f>E9*3.9514</f>
        <v>0.493925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19</v>
      </c>
      <c r="G10" s="9">
        <f>E10*7.13934</f>
        <v>0.285574</v>
      </c>
    </row>
    <row r="11">
      <c r="A11" t="s" s="8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19</v>
      </c>
      <c r="G11" s="9">
        <f>E11*1.09074</f>
        <v>0.054537</v>
      </c>
    </row>
    <row r="12">
      <c r="A12" t="s" s="8">
        <v>28</v>
      </c>
      <c r="B12" t="s">
        <v>29</v>
      </c>
      <c r="C12" t="s">
        <v>25</v>
      </c>
      <c r="D12" s="4">
        <v>0.7</v>
      </c>
      <c r="E12" s="6">
        <f>D12*$B$2</f>
        <v>0.7</v>
      </c>
      <c r="F12" t="s">
        <v>19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19</v>
      </c>
      <c r="G13" s="9">
        <f>E13*5.5</f>
        <v>0.55</v>
      </c>
    </row>
    <row r="14">
      <c r="A14" t="s" s="8">
        <v>33</v>
      </c>
      <c r="B14" t="s">
        <v>34</v>
      </c>
      <c r="C14" t="s">
        <v>35</v>
      </c>
      <c r="D14" s="4">
        <v>0.005</v>
      </c>
      <c r="E14" s="6">
        <f>D14*$B$2</f>
        <v>0.005</v>
      </c>
      <c r="F14" t="s">
        <v>19</v>
      </c>
      <c r="G14" s="9">
        <f>E14*0.186416</f>
        <v>0.000932</v>
      </c>
    </row>
    <row r="15">
      <c r="A15" t="s" s="8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E15*0</f>
        <v>0</v>
      </c>
    </row>
    <row r="16">
      <c r="A16" t="s">
        <v>39</v>
      </c>
      <c r="B16" t="s">
        <v>40</v>
      </c>
      <c r="C16" t="s">
        <v>41</v>
      </c>
      <c r="D16" s="4">
        <v>0.1</v>
      </c>
      <c r="E16" s="6">
        <f>D16*$B$2</f>
        <v>0.1</v>
      </c>
      <c r="F16" t="s">
        <v>19</v>
      </c>
      <c r="G16" s="9">
        <f>E16*10.5</f>
        <v>1.05</v>
      </c>
    </row>
    <row r="17">
      <c r="A17" t="s" s="8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19</v>
      </c>
      <c r="G17" s="9">
        <f>E17*0</f>
        <v>0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s">
        <v>53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52</v>
      </c>
      <c r="C2" t="s">
        <v>58</v>
      </c>
      <c r="D2" s="6">
        <f>'Besoins'!$B$2*8</f>
        <v>8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'Besoins'!$B$2*0.25</f>
        <v>0.25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'Besoins'!$B$2*0.005</f>
        <v>0.005</v>
      </c>
      <c r="E4" t="s">
        <v>19</v>
      </c>
    </row>
    <row r="5">
      <c r="A5">
        <v>1</v>
      </c>
      <c r="B5" t="s">
        <v>62</v>
      </c>
      <c r="C5" t="s">
        <v>60</v>
      </c>
      <c r="D5" s="6">
        <f>'Besoins'!$B$2*0.025</f>
        <v>0.025</v>
      </c>
      <c r="E5" t="s">
        <v>19</v>
      </c>
    </row>
    <row r="6">
      <c r="A6">
        <v>1</v>
      </c>
      <c r="B6" t="s">
        <v>63</v>
      </c>
      <c r="C6" t="s">
        <v>60</v>
      </c>
      <c r="D6" s="6">
        <f>'Besoins'!$B$2*0.125</f>
        <v>0.125</v>
      </c>
      <c r="E6" t="s">
        <v>19</v>
      </c>
    </row>
    <row r="7">
      <c r="A7">
        <v>1</v>
      </c>
      <c r="B7" t="s">
        <v>64</v>
      </c>
      <c r="C7" t="s">
        <v>60</v>
      </c>
      <c r="D7" s="6">
        <f>'Besoins'!$B$2*0.05</f>
        <v>0.05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'Besoins'!$B$2*0.7</f>
        <v>0.7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'Besoins'!$B$2*0.05</f>
        <v>0.05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'Besoins'!$B$2*0.1</f>
        <v>0.1</v>
      </c>
      <c r="E10" t="s">
        <v>19</v>
      </c>
    </row>
    <row r="11">
      <c r="A11">
        <v>1</v>
      </c>
      <c r="B11" t="s">
        <v>68</v>
      </c>
      <c r="C11" t="s">
        <v>60</v>
      </c>
      <c r="D11" s="6">
        <f>'Besoins'!$B$2*0.04</f>
        <v>0.04</v>
      </c>
      <c r="E11" t="s">
        <v>15</v>
      </c>
    </row>
    <row r="12">
      <c r="A12">
        <v>1</v>
      </c>
      <c r="B12" t="s">
        <v>69</v>
      </c>
      <c r="C12" t="s">
        <v>60</v>
      </c>
      <c r="D12" s="6">
        <f>'Besoins'!$B$2*0.04</f>
        <v>0.04</v>
      </c>
      <c r="E12" t="s">
        <v>19</v>
      </c>
    </row>
    <row r="13">
      <c r="A13">
        <v>1</v>
      </c>
      <c r="B13" t="s">
        <v>70</v>
      </c>
      <c r="C13" t="s">
        <v>60</v>
      </c>
      <c r="D13" s="6">
        <f>'Besoins'!$B$2*0.1</f>
        <v>0.1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/>
      <c r="B5" t="s" s="14">
        <v>53</v>
      </c>
      <c r="C5"/>
      <c r="D5"/>
    </row>
    <row r="6">
      <c r="A6"/>
      <c r="B6"/>
      <c r="C6"/>
      <c r="D6"/>
    </row>
    <row r="7">
      <c r="A7" t="s" s="15">
        <v>73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2026-08-01T01:37:32Z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2026-08-01T01:37:32Z</dcterms:modified>
  <cp:revision>1</cp:revision>
</cp:coreProperties>
</file>