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<sst xmlns="http://schemas.openxmlformats.org/spreadsheetml/2006/main" count="68" uniqueCount="68">
  <si>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</si>
  <si>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</si>
  <si>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</si>
  <si>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</si>
  <si>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</si>
  <si>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</si>
  <si>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</si>
  <si>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</si>
  <si>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</si>
  <si>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</si>
  <si>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</si>
  <si>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</si>
  <si>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</si>
  <si>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</si>
  <si>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</si>
  <si>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</si>
  <si>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</si>
  <si>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</si>
  <si>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</si>
  <si>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</si>
  <si>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</si>
  <si>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</si>
  <si>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</si>
  <si>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</si>
  <si>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</si>
  <si>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</si>
  <si>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</si>
  <si>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</si>
  <si>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</si>
  <si>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</si>
  <si>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</si>
  <si>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</si>
  <si>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</si>
  <si>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</si>
  <si>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</si>
  <si>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</si>
  <si>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</si>
  <si>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</si>
  <si>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</si>
  <si>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</si>
  <si>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</si>
  <si>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</si>
  <si>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</si>
  <si>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</si>
  <si>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</si>
  <si>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</si>
  <si>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</si>
  <si>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Noisettes de chevreuil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</si>
  <si>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</si>
  <si>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</si>
  <si>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</si>
  <si>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</si>
  <si>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</si>
  <si>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</si>
  <si>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</si>
  <si>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</si>
  <si>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</si>
  <si>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</si>
  <si>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</si>
  <si>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</si>
  <si>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</si>
  <si>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</si>
  <si>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</si>
  <si>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</si>
  <si>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</si>
  <si>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Fiche technique — Noisettes de chevreuil</t>
  </si>
  <si>
    <t>Noisettes de chevreuil  DE_NOI-CHEV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</si>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</sst>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3.2</v>
      </c>
      <c r="E8" s="6">
        <f>D8*$B$2</f>
        <v>3.2</v>
      </c>
      <c r="F8" t="s">
        <v>19</v>
      </c>
      <c r="G8" s="9">
        <f>E8*0.003</f>
        <v>0.0096</v>
      </c>
    </row>
    <row r="9">
      <c r="A9" t="s" s="8">
        <v>20</v>
      </c>
      <c r="B9" t="s">
        <v>21</v>
      </c>
      <c r="C9" t="s">
        <v>18</v>
      </c>
      <c r="D9" s="4">
        <v>4</v>
      </c>
      <c r="E9" s="6">
        <f>D9*$B$2</f>
        <v>4</v>
      </c>
      <c r="F9" t="s">
        <v>15</v>
      </c>
      <c r="G9" s="9">
        <f>E9*0.186416</f>
        <v>0.745664</v>
      </c>
    </row>
    <row r="10">
      <c r="A10" t="s" s="8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0.04</v>
      </c>
      <c r="E11" s="6">
        <f>D11*$B$2</f>
        <v>0.04</v>
      </c>
      <c r="F11" t="s">
        <v>19</v>
      </c>
      <c r="G11" s="9">
        <f>E11*0</f>
        <v>0</v>
      </c>
    </row>
    <row r="12">
      <c r="A12" t="s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19</v>
      </c>
      <c r="G12" s="9">
        <f>E12*2.85</f>
        <v>0.57</v>
      </c>
    </row>
    <row r="13">
      <c r="A13" t="s" s="8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15</v>
      </c>
      <c r="G13" s="9">
        <f>E13*0</f>
        <v>0</v>
      </c>
    </row>
    <row r="14">
      <c r="A14" t="s" s="8">
        <v>33</v>
      </c>
      <c r="B14" t="s">
        <v>34</v>
      </c>
      <c r="C14" t="s">
        <v>32</v>
      </c>
      <c r="D14" s="4">
        <v>0.1</v>
      </c>
      <c r="E14" s="6">
        <f>D14*$B$2</f>
        <v>0.1</v>
      </c>
      <c r="F14" t="s">
        <v>15</v>
      </c>
      <c r="G14" s="9">
        <f>E14*0</f>
        <v>0</v>
      </c>
    </row>
    <row r="15">
      <c r="A15" t="s" s="8">
        <v>35</v>
      </c>
      <c r="B15" t="s">
        <v>36</v>
      </c>
      <c r="C15" t="s">
        <v>37</v>
      </c>
      <c r="D15" s="4">
        <v>0.02</v>
      </c>
      <c r="E15" s="6">
        <f>D15*$B$2</f>
        <v>0.02</v>
      </c>
      <c r="F15" t="s">
        <v>15</v>
      </c>
      <c r="G15" s="9">
        <f>E15*0</f>
        <v>0</v>
      </c>
    </row>
    <row r="16">
      <c r="A16" t="s" s="8">
        <v>38</v>
      </c>
      <c r="B16" t="s">
        <v>39</v>
      </c>
      <c r="C16" t="s">
        <v>37</v>
      </c>
      <c r="D16" s="4">
        <v>0.2</v>
      </c>
      <c r="E16" s="6">
        <f>D16*$B$2</f>
        <v>0.2</v>
      </c>
      <c r="F16" t="s">
        <v>3</v>
      </c>
      <c r="G16" s="9">
        <f>E16*0</f>
        <v>0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s">
        <v>48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'Besoins'!$B$2*8</f>
        <v>8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</f>
        <v>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'Besoins'!$B$2*3.2</f>
        <v>3.2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'Besoins'!$B$2*0.04</f>
        <v>0.04</v>
      </c>
      <c r="E5" t="s">
        <v>15</v>
      </c>
    </row>
    <row r="6">
      <c r="A6">
        <v>1</v>
      </c>
      <c r="B6" t="s">
        <v>58</v>
      </c>
      <c r="C6" t="s">
        <v>55</v>
      </c>
      <c r="D6" s="6">
        <f>'Besoins'!$B$2*0.04</f>
        <v>0.04</v>
      </c>
      <c r="E6" t="s">
        <v>19</v>
      </c>
    </row>
    <row r="7">
      <c r="A7">
        <v>1</v>
      </c>
      <c r="B7" t="s">
        <v>59</v>
      </c>
      <c r="C7" t="s">
        <v>55</v>
      </c>
      <c r="D7" s="6">
        <f>'Besoins'!$B$2*0.2</f>
        <v>0.2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'Besoins'!$B$2*0.2</f>
        <v>0.2</v>
      </c>
      <c r="E8" t="s">
        <v>15</v>
      </c>
    </row>
    <row r="9">
      <c r="A9">
        <v>1</v>
      </c>
      <c r="B9" t="s">
        <v>61</v>
      </c>
      <c r="C9" t="s">
        <v>55</v>
      </c>
      <c r="D9" s="6">
        <f>'Besoins'!$B$2*0.02</f>
        <v>0.02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'Besoins'!$B$2*0.1</f>
        <v>0.1</v>
      </c>
      <c r="E10" t="s">
        <v>15</v>
      </c>
    </row>
    <row r="11">
      <c r="A11">
        <v>1</v>
      </c>
      <c r="B11" t="s">
        <v>63</v>
      </c>
      <c r="C11" t="s">
        <v>55</v>
      </c>
      <c r="D11" s="6">
        <f>'Besoins'!$B$2*0.2</f>
        <v>0.2</v>
      </c>
      <c r="E11" t="s">
        <v>19</v>
      </c>
    </row>
    <row r="12">
      <c r="A12">
        <v>1</v>
      </c>
      <c r="B12" t="s">
        <v>64</v>
      </c>
      <c r="C12" t="s">
        <v>55</v>
      </c>
      <c r="D12" s="6">
        <f>'Besoins'!$B$2*0.08</f>
        <v>0.08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/>
      <c r="B5" t="s" s="14">
        <v>48</v>
      </c>
      <c r="C5"/>
      <c r="D5"/>
    </row>
    <row r="6">
      <c r="A6"/>
      <c r="B6"/>
      <c r="C6"/>
      <c r="D6"/>
    </row>
    <row r="7">
      <c r="A7" t="s" s="15">
        <v>67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2026-09-15T16:21:49Z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2026-09-15T16:21:49Z</dcterms:modified>
  <cp:revision>1</cp:revision>
</cp:coreProperties>
</file>