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<sst xmlns="http://schemas.openxmlformats.org/spreadsheetml/2006/main" count="99" uniqueCount="99">
  <si>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</si>
  <si>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</si>
  <si>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Potage cultivateur</t>
  </si>
  <si>
    <t>Code</t>
  </si>
  <si>
    <t>DE_POT-CULT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</si>
  <si>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</si>
  <si>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</si>
  <si>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</si>
  <si>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</si>
  <si>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</si>
  <si>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</si>
  <si>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</si>
  <si>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</si>
  <si>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</si>
  <si>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</si>
  <si>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</si>
  <si>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</si>
  <si>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</si>
  <si>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</si>
  <si>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</si>
  <si>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</si>
  <si>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</si>
  <si>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</si>
  <si>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</si>
  <si>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</si>
  <si>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</si>
  <si>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</si>
  <si>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</si>
  <si>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</si>
  <si>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</si>
  <si>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</si>
  <si>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</si>
  <si>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</si>
  <si>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</si>
  <si>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</si>
  <si>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</si>
  <si>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</si>
  <si>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</si>
  <si>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</si>
  <si>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</si>
  <si>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</si>
  <si>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</si>
  <si>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</si>
  <si>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</si>
  <si>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</si>
  <si>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</si>
  <si>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</si>
  <si>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</si>
  <si>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</si>
  <si>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</si>
  <si>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</si>
  <si>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</si>
  <si>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</si>
  <si>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</si>
  <si>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</si>
  <si>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</si>
  <si>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</si>
  <si>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</si>
  <si>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</si>
  <si>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</si>
  <si>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</si>
  <si>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</si>
  <si>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</si>
  <si>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</si>
  <si>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</si>
  <si>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</si>
  <si>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</si>
  <si>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</si>
  <si>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</si>
  <si>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</si>
  <si>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</si>
  <si>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</si>
  <si>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</si>
  <si>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</si>
  <si>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</si>
  <si>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</si>
  <si>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</si>
  <si>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</si>
  <si>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</si>
  <si>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</si>
  <si>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</si>
  <si>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</si>
  <si>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</si>
  <si>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</si>
  <si>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</si>
  <si>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</si>
  <si>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</si>
  <si>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</si>
  <si>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</si>
  <si>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</si>
  <si>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</si>
  <si>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</si>
  <si>
    <t>Fiche technique — Potage cultivateur</t>
  </si>
  <si>
    <t>Potage cultivateur  DE_POT-CULT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</si>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</sst>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80.16</v>
      </c>
    </row>
    <row r="12">
      <c r="A12" t="s" s="3">
        <v>17</v>
      </c>
      <c r="B12" s="4">
        <v>0.8016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80.16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E7*5.2</f>
        <v>2.6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E8*8.1</f>
        <v>16.2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35</v>
      </c>
      <c r="G10" s="4">
        <f>E10*1.1</f>
        <v>1.1</v>
      </c>
    </row>
    <row r="11">
      <c r="A11" t="s">
        <v>44</v>
      </c>
      <c r="B11" t="s">
        <v>45</v>
      </c>
      <c r="C11" t="s">
        <v>41</v>
      </c>
      <c r="D11" s="9">
        <v>2</v>
      </c>
      <c r="E11" s="11">
        <f>D11*$B$2</f>
        <v>2</v>
      </c>
      <c r="F11" t="s">
        <v>25</v>
      </c>
      <c r="G11" s="4">
        <f>E11*11</f>
        <v>22</v>
      </c>
    </row>
    <row r="12">
      <c r="A12" t="s">
        <v>46</v>
      </c>
      <c r="B12" t="s">
        <v>47</v>
      </c>
      <c r="C12" t="s">
        <v>41</v>
      </c>
      <c r="D12" s="9">
        <v>2</v>
      </c>
      <c r="E12" s="11">
        <f>D12*$B$2</f>
        <v>2</v>
      </c>
      <c r="F12" t="s">
        <v>35</v>
      </c>
      <c r="G12" s="4">
        <f>E12*1.5</f>
        <v>3</v>
      </c>
    </row>
    <row r="13">
      <c r="A13" t="s">
        <v>48</v>
      </c>
      <c r="B13" t="s">
        <v>49</v>
      </c>
      <c r="C13" t="s">
        <v>41</v>
      </c>
      <c r="D13" s="9">
        <v>6</v>
      </c>
      <c r="E13" s="11">
        <f>D13*$B$2</f>
        <v>6</v>
      </c>
      <c r="F13" t="s">
        <v>35</v>
      </c>
      <c r="G13" s="4">
        <f>E13*0.35</f>
        <v>2.1</v>
      </c>
    </row>
    <row r="14">
      <c r="A14" t="s">
        <v>50</v>
      </c>
      <c r="B14" t="s">
        <v>51</v>
      </c>
      <c r="C14" t="s">
        <v>52</v>
      </c>
      <c r="D14" s="9">
        <v>2</v>
      </c>
      <c r="E14" s="11">
        <f>D14*$B$2</f>
        <v>2</v>
      </c>
      <c r="F14" t="s">
        <v>35</v>
      </c>
      <c r="G14" s="4">
        <f>E14*4.46</f>
        <v>8.92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35</v>
      </c>
      <c r="G15" s="4">
        <f>E15*4.5</f>
        <v>9</v>
      </c>
    </row>
    <row r="16">
      <c r="A16" t="s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E16*2.98</f>
        <v>2.98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35</v>
      </c>
      <c r="G17" s="4">
        <f>E17*3.93</f>
        <v>7.86</v>
      </c>
    </row>
    <row r="18">
      <c r="A18"/>
      <c r="B18"/>
      <c r="C18"/>
      <c r="D18"/>
      <c r="E18"/>
      <c r="F18" t="s" s="3">
        <v>62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</v>
      </c>
      <c r="E3" t="s">
        <v>35</v>
      </c>
      <c r="F3" t="s">
        <v>52</v>
      </c>
    </row>
    <row r="4">
      <c r="A4">
        <v>1</v>
      </c>
      <c r="B4" t="s">
        <v>71</v>
      </c>
      <c r="C4" t="s">
        <v>70</v>
      </c>
      <c r="D4" s="11">
        <v>4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2</v>
      </c>
      <c r="E5" t="s">
        <v>35</v>
      </c>
      <c r="F5" t="s">
        <v>41</v>
      </c>
    </row>
    <row r="6">
      <c r="A6">
        <v>1</v>
      </c>
      <c r="B6" t="s">
        <v>73</v>
      </c>
      <c r="C6" t="s">
        <v>70</v>
      </c>
      <c r="D6" s="11">
        <v>1</v>
      </c>
      <c r="E6" t="s">
        <v>35</v>
      </c>
      <c r="F6" t="s">
        <v>41</v>
      </c>
    </row>
    <row r="7">
      <c r="A7">
        <v>1</v>
      </c>
      <c r="B7" t="s">
        <v>74</v>
      </c>
      <c r="C7" t="s">
        <v>70</v>
      </c>
      <c r="D7" s="11">
        <v>6</v>
      </c>
      <c r="E7" t="s">
        <v>35</v>
      </c>
      <c r="F7" t="s">
        <v>41</v>
      </c>
    </row>
    <row r="8">
      <c r="A8">
        <v>1</v>
      </c>
      <c r="B8" t="s">
        <v>75</v>
      </c>
      <c r="C8" t="s">
        <v>70</v>
      </c>
      <c r="D8" s="11">
        <v>1</v>
      </c>
      <c r="E8" t="s">
        <v>35</v>
      </c>
      <c r="F8" t="s">
        <v>58</v>
      </c>
    </row>
    <row r="9">
      <c r="A9">
        <v>1</v>
      </c>
      <c r="B9" t="s">
        <v>76</v>
      </c>
      <c r="C9" t="s">
        <v>70</v>
      </c>
      <c r="D9" s="11">
        <v>2</v>
      </c>
      <c r="E9" t="s">
        <v>35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2</v>
      </c>
      <c r="E10" t="s">
        <v>35</v>
      </c>
      <c r="F10" t="s">
        <v>41</v>
      </c>
    </row>
    <row r="11">
      <c r="A11">
        <v>1</v>
      </c>
      <c r="B11" t="s">
        <v>78</v>
      </c>
      <c r="C11" t="s">
        <v>70</v>
      </c>
      <c r="D11" s="11">
        <v>2</v>
      </c>
      <c r="E11" t="s">
        <v>35</v>
      </c>
      <c r="F11" t="s">
        <v>61</v>
      </c>
    </row>
    <row r="12">
      <c r="A12">
        <v>1</v>
      </c>
      <c r="B12" t="s">
        <v>79</v>
      </c>
      <c r="C12" t="s">
        <v>70</v>
      </c>
      <c r="D12" s="11">
        <v>0.5</v>
      </c>
      <c r="E12" t="s">
        <v>35</v>
      </c>
      <c r="F12" t="s">
        <v>34</v>
      </c>
    </row>
    <row r="13">
      <c r="A13">
        <v>1</v>
      </c>
      <c r="B13" t="s">
        <v>80</v>
      </c>
      <c r="C13" t="s">
        <v>70</v>
      </c>
      <c r="D13" s="11">
        <v>2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/>
    </row>
    <row r="5">
      <c r="A5" t="s">
        <v>2</v>
      </c>
      <c r="B5">
        <v>4</v>
      </c>
      <c r="C5" t="s">
        <v>90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"DE_POT-CULT · CUI.ENC.POTAGES · référence : "&amp;Besoins!B3&amp;" "&amp;Besoins!C3&amp;" · multiplicateur réglable sur la feuille ""Besoins"""</f>
        <v>DE_POT-CULT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96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97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98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2026-09-15T13:24:36Z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2026-09-15T13:24:36Z</dcterms:modified>
  <cp:revision>1</cp:revision>
</cp:coreProperties>
</file>