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<sst xmlns="http://schemas.openxmlformats.org/spreadsheetml/2006/main" count="63" uniqueCount="63">
  <si>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</si>
  <si>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</si>
  <si>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</si>
  <si>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</si>
  <si>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</si>
  <si>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</si>
  <si>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</si>
  <si>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</si>
  <si>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</si>
  <si>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</si>
  <si>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</si>
  <si>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</si>
  <si>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00001928</t>
  </si>
  <si>
    <t>thym arôme</t>
  </si>
  <si>
    <t>Condiments et sauces</t>
  </si>
  <si>
    <t>pc</t>
  </si>
  <si>
    <t>00001720</t>
  </si>
  <si>
    <t>huile de tournesol pour cuisson liaison</t>
  </si>
  <si>
    <t>Épicerie salée</t>
  </si>
  <si>
    <t>00002238</t>
  </si>
  <si>
    <t>carottes râpées</t>
  </si>
  <si>
    <t>Légumes 4ème gamme (prêts emploi)</t>
  </si>
  <si>
    <t>kg</t>
  </si>
  <si>
    <t>00002028</t>
  </si>
  <si>
    <t>ail haché</t>
  </si>
  <si>
    <t>Légumes</t>
  </si>
  <si>
    <t>00002034</t>
  </si>
  <si>
    <t>échalote</t>
  </si>
  <si>
    <t>00002049</t>
  </si>
  <si>
    <t>oignons émincés</t>
  </si>
  <si>
    <t>Total</t>
  </si>
  <si>
    <t>Recette</t>
  </si>
  <si>
    <t>#</t>
  </si>
  <si>
    <t>Verbe</t>
  </si>
  <si>
    <t>Étape</t>
  </si>
  <si>
    <t>Précision technique</t>
  </si>
  <si>
    <t>Durée</t>
  </si>
  <si>
    <t>Marinade à cru (BPI cuisine)</t>
  </si>
  <si>
    <t>ÉPLUCHER</t>
  </si>
  <si>
    <t>Éplucher et émincer tous les légumes.</t>
  </si>
  <si>
    <t>ASSEMBLER</t>
  </si>
  <si>
    <t>Assembler avec le vin rouge, les herbes et les épices. Plonger la pièce à mariner.</t>
  </si>
  <si>
    <t>MARINER</t>
  </si>
  <si>
    <t>Laisser mariner 12-24h au réfrigérateur en retournant régulièrement.</t>
  </si>
  <si>
    <t>1440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</si>
  <si>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</si>
  <si>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</si>
  <si>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</si>
  <si>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</si>
  <si>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</si>
  <si>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huile de tournesol pour cuisson liaison</t>
  </si>
  <si>
    <t>matiere</t>
  </si>
  <si>
    <t xml:space="preserve">    ↳ carottes râpées</t>
  </si>
  <si>
    <t xml:space="preserve">    ↳ oignons émincés</t>
  </si>
  <si>
    <t xml:space="preserve">    ↳ échalote</t>
  </si>
  <si>
    <t xml:space="preserve">    ↳ ail haché</t>
  </si>
  <si>
    <t xml:space="preserve">    ↳ thym arôme</t>
  </si>
  <si>
    <t>Fiche technique — Marinade à cru (BPI cuisine)</t>
  </si>
  <si>
    <t>Marinade à cru (BPI cuisine)  BPI-CUI-MARIN-CR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</si>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</sst>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0.003</v>
      </c>
      <c r="E7" s="6">
        <f>D7*$B$2</f>
        <v>0.003</v>
      </c>
      <c r="F7" t="s">
        <v>15</v>
      </c>
      <c r="G7" s="9">
        <f>E7*0</f>
        <v>0</v>
      </c>
    </row>
    <row r="8">
      <c r="A8" t="s" s="8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15</v>
      </c>
      <c r="G8" s="9">
        <f>E8*0</f>
        <v>0</v>
      </c>
    </row>
    <row r="9">
      <c r="A9" t="s" s="8">
        <v>19</v>
      </c>
      <c r="B9" t="s">
        <v>20</v>
      </c>
      <c r="C9" t="s">
        <v>21</v>
      </c>
      <c r="D9" s="4">
        <v>0.08</v>
      </c>
      <c r="E9" s="6">
        <f>D9*$B$2</f>
        <v>0.08</v>
      </c>
      <c r="F9" t="s">
        <v>22</v>
      </c>
      <c r="G9" s="9">
        <f>E9*0</f>
        <v>0</v>
      </c>
    </row>
    <row r="10">
      <c r="A10" t="s" s="8">
        <v>23</v>
      </c>
      <c r="B10" t="s">
        <v>24</v>
      </c>
      <c r="C10" t="s">
        <v>25</v>
      </c>
      <c r="D10" s="4">
        <v>0.01</v>
      </c>
      <c r="E10" s="6">
        <f>D10*$B$2</f>
        <v>0.01</v>
      </c>
      <c r="F10" t="s">
        <v>22</v>
      </c>
      <c r="G10" s="9">
        <f>E10*0</f>
        <v>0</v>
      </c>
    </row>
    <row r="11">
      <c r="A11" t="s" s="8">
        <v>26</v>
      </c>
      <c r="B11" t="s">
        <v>27</v>
      </c>
      <c r="C11" t="s">
        <v>25</v>
      </c>
      <c r="D11" s="4">
        <v>0.04</v>
      </c>
      <c r="E11" s="6">
        <f>D11*$B$2</f>
        <v>0.04</v>
      </c>
      <c r="F11" t="s">
        <v>15</v>
      </c>
      <c r="G11" s="9">
        <f>E11*0</f>
        <v>0</v>
      </c>
    </row>
    <row r="12">
      <c r="A12" t="s" s="8">
        <v>28</v>
      </c>
      <c r="B12" t="s">
        <v>29</v>
      </c>
      <c r="C12" t="s">
        <v>25</v>
      </c>
      <c r="D12" s="4">
        <v>0.08</v>
      </c>
      <c r="E12" s="6">
        <f>D12*$B$2</f>
        <v>0.08</v>
      </c>
      <c r="F12" t="s">
        <v>15</v>
      </c>
      <c r="G12" s="9">
        <f>E12*0</f>
        <v>0</v>
      </c>
    </row>
    <row r="13">
      <c r="A13"/>
      <c r="B13"/>
      <c r="C13"/>
      <c r="D13"/>
      <c r="E13"/>
      <c r="F13" t="s" s="10">
        <v>30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35</v>
      </c>
      <c r="F1" t="s" s="7">
        <v>36</v>
      </c>
    </row>
    <row r="2">
      <c r="A2" t="s">
        <v>37</v>
      </c>
      <c r="B2">
        <v>1</v>
      </c>
      <c r="C2" t="s">
        <v>38</v>
      </c>
      <c r="D2" t="s" s="12">
        <v>39</v>
      </c>
      <c r="E2" t="s" s="12"/>
      <c r="F2"/>
    </row>
    <row r="3">
      <c r="A3" t="s">
        <v>37</v>
      </c>
      <c r="B3">
        <v>2</v>
      </c>
      <c r="C3" t="s">
        <v>40</v>
      </c>
      <c r="D3" t="s" s="12">
        <v>41</v>
      </c>
      <c r="E3" t="s" s="12"/>
      <c r="F3"/>
    </row>
    <row r="4">
      <c r="A4" t="s">
        <v>37</v>
      </c>
      <c r="B4">
        <v>3</v>
      </c>
      <c r="C4" t="s">
        <v>42</v>
      </c>
      <c r="D4" t="s" s="12">
        <v>43</v>
      </c>
      <c r="E4" t="s" s="12"/>
      <c r="F4" t="s">
        <v>44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37</v>
      </c>
      <c r="C2" t="s">
        <v>49</v>
      </c>
      <c r="D2" s="6">
        <f>'Besoins'!$B$2*1</f>
        <v>1</v>
      </c>
      <c r="E2" t="s">
        <v>3</v>
      </c>
    </row>
    <row r="3">
      <c r="A3">
        <v>1</v>
      </c>
      <c r="B3" t="s">
        <v>50</v>
      </c>
      <c r="C3" t="s">
        <v>51</v>
      </c>
      <c r="D3" s="6">
        <f>'Besoins'!$B$2*0.5</f>
        <v>0.5</v>
      </c>
      <c r="E3" t="s">
        <v>3</v>
      </c>
    </row>
    <row r="4">
      <c r="A4">
        <v>1</v>
      </c>
      <c r="B4" t="s">
        <v>52</v>
      </c>
      <c r="C4" t="s">
        <v>51</v>
      </c>
      <c r="D4" s="6">
        <f>'Besoins'!$B$2*0.08</f>
        <v>0.08</v>
      </c>
      <c r="E4" t="s">
        <v>22</v>
      </c>
    </row>
    <row r="5">
      <c r="A5">
        <v>1</v>
      </c>
      <c r="B5" t="s">
        <v>53</v>
      </c>
      <c r="C5" t="s">
        <v>51</v>
      </c>
      <c r="D5" s="6">
        <f>'Besoins'!$B$2*0.08</f>
        <v>0.08</v>
      </c>
      <c r="E5" t="s">
        <v>22</v>
      </c>
    </row>
    <row r="6">
      <c r="A6">
        <v>1</v>
      </c>
      <c r="B6" t="s">
        <v>54</v>
      </c>
      <c r="C6" t="s">
        <v>51</v>
      </c>
      <c r="D6" s="6">
        <f>'Besoins'!$B$2*0.04</f>
        <v>0.04</v>
      </c>
      <c r="E6" t="s">
        <v>22</v>
      </c>
    </row>
    <row r="7">
      <c r="A7">
        <v>1</v>
      </c>
      <c r="B7" t="s">
        <v>55</v>
      </c>
      <c r="C7" t="s">
        <v>51</v>
      </c>
      <c r="D7" s="6">
        <f>'Besoins'!$B$2*0.01</f>
        <v>0.01</v>
      </c>
      <c r="E7" t="s">
        <v>22</v>
      </c>
    </row>
    <row r="8">
      <c r="A8">
        <v>1</v>
      </c>
      <c r="B8" t="s">
        <v>56</v>
      </c>
      <c r="C8" t="s">
        <v>51</v>
      </c>
      <c r="D8" s="6">
        <f>'Besoins'!$B$2*0.003</f>
        <v>0.003</v>
      </c>
      <c r="E8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57</v>
      </c>
      <c r="B1"/>
      <c r="C1"/>
      <c r="D1"/>
    </row>
    <row r="2">
      <c r="A2" t="str" s="13">
        <f>"BPI-CUI-MARIN-CR · CUI.PREP · référence : "&amp;Besoins!B3&amp;" "&amp;Besoins!C3&amp;" · multiplicateur réglable sur la feuille ""Besoins"""</f>
        <v>BPI-CUI-MARIN-CR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58</v>
      </c>
      <c r="B4"/>
      <c r="C4"/>
      <c r="D4"/>
    </row>
    <row r="5">
      <c r="A5" t="s" s="15">
        <v>59</v>
      </c>
      <c r="B5" t="str" s="12">
        <f>"[ÉPLUCHER] "&amp;Procedure!D2</f>
        <v>[ÉPLUCHER] Éplucher et émincer tous les légumes.</v>
      </c>
      <c r="C5"/>
      <c r="D5"/>
    </row>
    <row r="6">
      <c r="A6" t="s" s="15">
        <v>60</v>
      </c>
      <c r="B6" t="str" s="12">
        <f>"[ASSEMBLER] "&amp;Procedure!D3</f>
        <v>[ASSEMBLER] Assembler avec le vin rouge, les herbes et les épices. Plonger la pièce à mariner.</v>
      </c>
      <c r="C6"/>
      <c r="D6"/>
    </row>
    <row r="7">
      <c r="A7" t="s" s="15">
        <v>61</v>
      </c>
      <c r="B7" t="str" s="12">
        <f>"[MARINER] "&amp;Procedure!D4</f>
        <v>[MARINER] Laisser mariner 12-24h au réfrigérateur en retournant régulièrement.</v>
      </c>
      <c r="C7"/>
      <c r="D7"/>
    </row>
    <row r="8">
      <c r="A8"/>
      <c r="B8"/>
      <c r="C8"/>
      <c r="D8"/>
    </row>
    <row r="9">
      <c r="A9" t="s" s="16">
        <v>62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2026-09-15T15:41:16Z</dcterms:created>
  <dc:title>Marinade à cru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2026-09-15T15:41:16Z</dcterms:modified>
  <cp:revision>1</cp:revision>
</cp:coreProperties>
</file>