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<sst xmlns="http://schemas.openxmlformats.org/spreadsheetml/2006/main" count="134" uniqueCount="134">
  <si>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</si>
  <si>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</si>
  <si>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pilaf (BPI cuisine)</t>
  </si>
  <si>
    <t>Code</t>
  </si>
  <si>
    <t>BPI-CUI-RIZ-PIL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</si>
  <si>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</si>
  <si>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</si>
  <si>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</si>
  <si>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</si>
  <si>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</si>
  <si>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</si>
  <si>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</si>
  <si>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</si>
  <si>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</si>
  <si>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</si>
  <si>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</si>
  <si>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</si>
  <si>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</si>
  <si>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</si>
  <si>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</si>
  <si>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</si>
  <si>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</si>
  <si>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</si>
  <si>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</si>
  <si>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</si>
  <si>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</si>
  <si>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</si>
  <si>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</si>
  <si>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</si>
  <si>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</si>
  <si>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</si>
  <si>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</si>
  <si>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</si>
  <si>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</si>
  <si>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</si>
  <si>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</si>
  <si>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</si>
  <si>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</si>
  <si>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</si>
  <si>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</si>
  <si>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</si>
  <si>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</si>
  <si>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</si>
  <si>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</si>
  <si>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</si>
  <si>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</si>
  <si>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</si>
  <si>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</si>
  <si>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</si>
  <si>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</si>
  <si>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</si>
  <si>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</si>
  <si>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</si>
  <si>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</si>
  <si>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</si>
  <si>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</si>
  <si>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</si>
  <si>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</si>
  <si>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</si>
  <si>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</si>
  <si>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</si>
  <si>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</si>
  <si>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</si>
  <si>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</si>
  <si>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</si>
  <si>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</si>
  <si>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</si>
  <si>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</si>
  <si>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</si>
  <si>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</si>
  <si>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</si>
  <si>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</si>
  <si>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</si>
  <si>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</si>
  <si>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</si>
  <si>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</si>
  <si>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</si>
  <si>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</si>
  <si>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</si>
  <si>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</si>
  <si>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</si>
  <si>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</si>
  <si>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</si>
  <si>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</si>
  <si>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</si>
  <si>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</si>
  <si>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</si>
  <si>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</si>
  <si>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</si>
  <si>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</si>
  <si>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</si>
  <si>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</si>
  <si>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</si>
  <si>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</si>
  <si>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</si>
  <si>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</si>
  <si>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</si>
  <si>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</si>
  <si>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</si>
  <si>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</si>
  <si>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</si>
  <si>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</si>
  <si>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</si>
  <si>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</si>
  <si>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</si>
  <si>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18 min (cuisson)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</si>
  <si>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</si>
  <si>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</si>
  <si>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</si>
  <si>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</si>
  <si>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</si>
  <si>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</si>
  <si>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</si>
  <si>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</si>
  <si>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</si>
  <si>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</si>
  <si>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</si>
  <si>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</si>
  <si>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</si>
  <si>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</si>
  <si>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</si>
  <si>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</si>
  <si>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</si>
  <si>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</si>
  <si>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</si>
  <si>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</si>
  <si>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pilaf (BPI cuisine)</t>
  </si>
  <si>
    <t>Riz pilaf (BPI cuisine)  BPI-CUI-RIZ-PIL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</si>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</sst>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1.840526</v>
      </c>
    </row>
    <row r="12">
      <c r="A12" t="s" s="3">
        <v>17</v>
      </c>
      <c r="B12" s="4">
        <v>1.840526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41</v>
      </c>
      <c r="G9" s="4">
        <f>E9*0.003</f>
        <v>0.0018</v>
      </c>
    </row>
    <row r="10">
      <c r="A10" t="s">
        <v>42</v>
      </c>
      <c r="B10" t="s">
        <v>43</v>
      </c>
      <c r="C10" t="s">
        <v>44</v>
      </c>
      <c r="D10" s="9">
        <v>0.0002</v>
      </c>
      <c r="E10" s="11">
        <f>D10*$B$2</f>
        <v>0.0002</v>
      </c>
      <c r="F10" t="s">
        <v>25</v>
      </c>
      <c r="G10" s="4">
        <f>E10*12.5</f>
        <v>0.0025</v>
      </c>
    </row>
    <row r="11">
      <c r="A11" t="s">
        <v>45</v>
      </c>
      <c r="B11" t="s">
        <v>46</v>
      </c>
      <c r="C11" t="s">
        <v>47</v>
      </c>
      <c r="D11" s="9">
        <v>0.0002</v>
      </c>
      <c r="E11" s="11">
        <f>D11*$B$2</f>
        <v>0.0002</v>
      </c>
      <c r="F11" t="s">
        <v>25</v>
      </c>
      <c r="G11" s="4">
        <f>E11*14</f>
        <v>0.0028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51</v>
      </c>
      <c r="G12" s="4">
        <f>E12*1.8</f>
        <v>0.036</v>
      </c>
    </row>
    <row r="13">
      <c r="A13" t="s">
        <v>52</v>
      </c>
      <c r="B13" t="s">
        <v>53</v>
      </c>
      <c r="C13" t="s">
        <v>50</v>
      </c>
      <c r="D13" s="9">
        <v>0.016</v>
      </c>
      <c r="E13" s="11">
        <f>D13*$B$2</f>
        <v>0.016</v>
      </c>
      <c r="F13" t="s">
        <v>25</v>
      </c>
      <c r="G13" s="4">
        <f>E13*1.8</f>
        <v>0.0288</v>
      </c>
    </row>
    <row r="14">
      <c r="A14" t="s">
        <v>54</v>
      </c>
      <c r="B14" t="s">
        <v>55</v>
      </c>
      <c r="C14" t="s">
        <v>50</v>
      </c>
      <c r="D14" s="9">
        <v>0.02</v>
      </c>
      <c r="E14" s="11">
        <f>D14*$B$2</f>
        <v>0.02</v>
      </c>
      <c r="F14" t="s">
        <v>25</v>
      </c>
      <c r="G14" s="4">
        <f>E14*0.4</f>
        <v>0.008</v>
      </c>
    </row>
    <row r="15">
      <c r="A15" t="s" s="12">
        <v>56</v>
      </c>
      <c r="B15" t="s">
        <v>57</v>
      </c>
      <c r="C15" t="s">
        <v>50</v>
      </c>
      <c r="D15" s="9">
        <v>0.04</v>
      </c>
      <c r="E15" s="11">
        <f>D15*$B$2</f>
        <v>0.04</v>
      </c>
      <c r="F15" t="s">
        <v>58</v>
      </c>
      <c r="G15" s="4">
        <f>E15*0</f>
        <v>0</v>
      </c>
    </row>
    <row r="16">
      <c r="A16" t="s">
        <v>59</v>
      </c>
      <c r="B16" t="s">
        <v>60</v>
      </c>
      <c r="C16" t="s">
        <v>50</v>
      </c>
      <c r="D16" s="9">
        <v>0.04</v>
      </c>
      <c r="E16" s="11">
        <f>D16*$B$2</f>
        <v>0.04</v>
      </c>
      <c r="F16" t="s">
        <v>25</v>
      </c>
      <c r="G16" s="4">
        <f>E16*0.9</f>
        <v>0.036</v>
      </c>
    </row>
    <row r="17">
      <c r="A17" t="s">
        <v>61</v>
      </c>
      <c r="B17" t="s">
        <v>62</v>
      </c>
      <c r="C17" t="s">
        <v>63</v>
      </c>
      <c r="D17" s="9">
        <v>0.0002</v>
      </c>
      <c r="E17" s="11">
        <f>D17*$B$2</f>
        <v>0.0002</v>
      </c>
      <c r="F17" t="s">
        <v>25</v>
      </c>
      <c r="G17" s="4">
        <f>E17*0.35</f>
        <v>0.00007</v>
      </c>
    </row>
    <row r="18">
      <c r="A18" t="s" s="12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25</v>
      </c>
      <c r="G18" s="4">
        <f>E18*2.5</f>
        <v>0.5</v>
      </c>
    </row>
    <row r="19">
      <c r="A19" t="s" s="12">
        <v>67</v>
      </c>
      <c r="B19" t="s">
        <v>68</v>
      </c>
      <c r="C19" t="s">
        <v>66</v>
      </c>
      <c r="D19" s="9">
        <v>0.2</v>
      </c>
      <c r="E19" s="11">
        <f>D19*$B$2</f>
        <v>0.2</v>
      </c>
      <c r="F19" t="s">
        <v>25</v>
      </c>
      <c r="G19" s="4">
        <f>E19*1.8</f>
        <v>0.36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78</v>
      </c>
      <c r="C4" t="s">
        <v>77</v>
      </c>
      <c r="D4" s="11">
        <v>0.04</v>
      </c>
      <c r="E4" t="s">
        <v>25</v>
      </c>
      <c r="F4" t="s">
        <v>50</v>
      </c>
    </row>
    <row r="5">
      <c r="A5">
        <v>1</v>
      </c>
      <c r="B5" t="s">
        <v>79</v>
      </c>
      <c r="C5" t="s">
        <v>77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80</v>
      </c>
      <c r="C6" t="s">
        <v>74</v>
      </c>
      <c r="D6" s="11">
        <v>0.6</v>
      </c>
      <c r="E6" t="s">
        <v>41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0.6</v>
      </c>
      <c r="E7" t="s">
        <v>41</v>
      </c>
      <c r="F7" t="s">
        <v>81</v>
      </c>
    </row>
    <row r="8">
      <c r="A8">
        <v>3</v>
      </c>
      <c r="B8" t="s">
        <v>83</v>
      </c>
      <c r="C8" t="s">
        <v>77</v>
      </c>
      <c r="D8" s="11">
        <v>0.6</v>
      </c>
      <c r="E8" t="s">
        <v>41</v>
      </c>
      <c r="F8" t="s">
        <v>40</v>
      </c>
    </row>
    <row r="9">
      <c r="A9">
        <v>3</v>
      </c>
      <c r="B9" t="s">
        <v>84</v>
      </c>
      <c r="C9" t="s">
        <v>77</v>
      </c>
      <c r="D9" s="11">
        <v>0.2</v>
      </c>
      <c r="E9" t="s">
        <v>25</v>
      </c>
      <c r="F9" t="s">
        <v>66</v>
      </c>
    </row>
    <row r="10">
      <c r="A10">
        <v>3</v>
      </c>
      <c r="B10" t="s">
        <v>85</v>
      </c>
      <c r="C10" t="s">
        <v>77</v>
      </c>
      <c r="D10" s="11">
        <v>0.2</v>
      </c>
      <c r="E10" t="s">
        <v>25</v>
      </c>
      <c r="F10" t="s">
        <v>66</v>
      </c>
    </row>
    <row r="11">
      <c r="A11">
        <v>3</v>
      </c>
      <c r="B11" t="s">
        <v>86</v>
      </c>
      <c r="C11" t="s">
        <v>77</v>
      </c>
      <c r="D11" s="11">
        <v>0.02</v>
      </c>
      <c r="E11" t="s">
        <v>25</v>
      </c>
      <c r="F11" t="s">
        <v>50</v>
      </c>
    </row>
    <row r="12">
      <c r="A12">
        <v>3</v>
      </c>
      <c r="B12" t="s">
        <v>87</v>
      </c>
      <c r="C12" t="s">
        <v>77</v>
      </c>
      <c r="D12" s="11">
        <v>0.02</v>
      </c>
      <c r="E12" t="s">
        <v>25</v>
      </c>
      <c r="F12" t="s">
        <v>50</v>
      </c>
    </row>
    <row r="13">
      <c r="A13">
        <v>3</v>
      </c>
      <c r="B13" t="s">
        <v>88</v>
      </c>
      <c r="C13" t="s">
        <v>77</v>
      </c>
      <c r="D13" s="11">
        <v>0.04</v>
      </c>
      <c r="E13" t="s">
        <v>25</v>
      </c>
      <c r="F13" t="s">
        <v>50</v>
      </c>
    </row>
    <row r="14">
      <c r="A14">
        <v>3</v>
      </c>
      <c r="B14" t="s">
        <v>89</v>
      </c>
      <c r="C14" t="s">
        <v>77</v>
      </c>
      <c r="D14" s="11">
        <v>0.016</v>
      </c>
      <c r="E14" t="s">
        <v>25</v>
      </c>
      <c r="F14" t="s">
        <v>50</v>
      </c>
    </row>
    <row r="15">
      <c r="A15">
        <v>3</v>
      </c>
      <c r="B15" t="s">
        <v>90</v>
      </c>
      <c r="C15" t="s">
        <v>77</v>
      </c>
      <c r="D15" s="11">
        <v>0</v>
      </c>
      <c r="E15" t="s">
        <v>25</v>
      </c>
      <c r="F15" t="s">
        <v>47</v>
      </c>
    </row>
    <row r="16">
      <c r="A16">
        <v>3</v>
      </c>
      <c r="B16" t="s">
        <v>91</v>
      </c>
      <c r="C16" t="s">
        <v>77</v>
      </c>
      <c r="D16" s="11">
        <v>0</v>
      </c>
      <c r="E16" t="s">
        <v>25</v>
      </c>
      <c r="F16" t="s">
        <v>44</v>
      </c>
    </row>
    <row r="17">
      <c r="A17">
        <v>3</v>
      </c>
      <c r="B17" t="s">
        <v>92</v>
      </c>
      <c r="C17" t="s">
        <v>77</v>
      </c>
      <c r="D17" s="11">
        <v>0</v>
      </c>
      <c r="E17" t="s">
        <v>25</v>
      </c>
      <c r="F17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124</v>
      </c>
      <c r="D11" t="s" s="14">
        <v>125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126</v>
      </c>
      <c r="B1"/>
      <c r="C1"/>
      <c r="D1"/>
    </row>
    <row r="2">
      <c r="A2" t="str" s="15">
        <f>"BPI-CUI-RIZ-PIL · CUI.GAR.FECULENTS · référence : "&amp;Besoins!B3&amp;" "&amp;Besoins!C3&amp;" · multiplicateur réglable sur la feuille ""Besoins"""</f>
        <v>BPI-CUI-RIZ-PIL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"[SUER] "&amp;Procedure!D2</f>
        <v>[SUER] Faire suer les oignons ciselés au beurre sans coloration.</v>
      </c>
      <c r="C5"/>
      <c r="D5"/>
    </row>
    <row r="6">
      <c r="A6" t="s" s="17">
        <v>129</v>
      </c>
      <c r="B6" t="str" s="14">
        <f>"[NACRER] "&amp;Procedure!D3</f>
        <v>[NACRER] Nacrer le riz. Mouiller fond blanc bouillant 2 fois le volume. Couvrir.</v>
      </c>
      <c r="C6"/>
      <c r="D6"/>
    </row>
    <row r="7">
      <c r="A7" t="s" s="17">
        <v>130</v>
      </c>
      <c r="B7" t="str" s="14">
        <f>"[CUIRE] "&amp;Procedure!D4</f>
        <v>[CUIRE] Cuire au four 180°C 18 min. Égrener au beurre à la fourchette.</v>
      </c>
      <c r="C7"/>
      <c r="D7"/>
    </row>
    <row r="8">
      <c r="A8"/>
      <c r="B8"/>
      <c r="C8"/>
      <c r="D8"/>
    </row>
    <row r="9">
      <c r="A9" t="s" s="16">
        <v>131</v>
      </c>
      <c r="B9"/>
      <c r="C9"/>
      <c r="D9"/>
    </row>
    <row r="10">
      <c r="A10" t="s" s="17">
        <v>128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129</v>
      </c>
      <c r="B11" t="str" s="14">
        <f>"[PASSER] "&amp;Procedure!D6</f>
        <v>[PASSER] Passer le fond au chinois étamine</v>
      </c>
      <c r="C11"/>
      <c r="D11"/>
    </row>
    <row r="12">
      <c r="A12" t="s" s="17">
        <v>130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132</v>
      </c>
      <c r="B14"/>
      <c r="C14"/>
      <c r="D14"/>
    </row>
    <row r="15">
      <c r="A15" t="s" s="17">
        <v>128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129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130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133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2026-09-15T12:38:57Z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2026-09-15T12:38:57Z</dcterms:modified>
  <cp:revision>1</cp:revision>
</cp:coreProperties>
</file>