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<sst xmlns="http://schemas.openxmlformats.org/spreadsheetml/2006/main" count="59" uniqueCount="59">
  <si>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</si>
  <si>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</si>
  <si>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</si>
  <si>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</si>
  <si>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</si>
  <si>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</si>
  <si>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</si>
  <si>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</si>
  <si>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</si>
  <si>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</si>
  <si>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</si>
  <si>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</si>
  <si>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</si>
  <si>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</si>
  <si>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</si>
  <si>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</si>
  <si>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</si>
  <si>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</si>
  <si>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</si>
  <si>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</si>
  <si>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</si>
  <si>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</si>
  <si>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</si>
  <si>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</si>
  <si>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</si>
  <si>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</si>
  <si>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</si>
  <si>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</si>
  <si>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</si>
  <si>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</si>
  <si>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</si>
  <si>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</si>
  <si>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</si>
  <si>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</si>
  <si>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</si>
  <si>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Appareil à bavarois (BPI cuisine)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</si>
  <si>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</si>
  <si>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</si>
  <si>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</si>
  <si>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</si>
  <si>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</si>
  <si>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</si>
  <si>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</si>
  <si>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</si>
  <si>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</si>
  <si>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</si>
  <si>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</si>
  <si>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</si>
  <si>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OEUF (ml) (conv.)</t>
  </si>
  <si>
    <t>conversion</t>
  </si>
  <si>
    <t xml:space="preserve">    ↳ sucre semoule</t>
  </si>
  <si>
    <t xml:space="preserve">    ↳ Gélatine feuilles (200 bloom)</t>
  </si>
  <si>
    <t xml:space="preserve">    ↳ Crème liquide entière 35% MG UHT</t>
  </si>
  <si>
    <t>Fiche technique — Appareil à bavarois (BPI cuisine)</t>
  </si>
  <si>
    <t>Appareil à bavarois (BPI cuisine)  BPI-CUI-APP-BAVA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</si>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</sst>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1.381818</v>
      </c>
      <c r="E7" s="6">
        <f>D7*$B$2</f>
        <v>1.381818</v>
      </c>
      <c r="F7" t="s">
        <v>15</v>
      </c>
      <c r="G7" s="9">
        <f>E7*0.2700000355</f>
        <v>0.373091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19</v>
      </c>
      <c r="G8" s="9">
        <f>E8*24</f>
        <v>0.288</v>
      </c>
    </row>
    <row r="9">
      <c r="A9" t="s" s="8">
        <v>20</v>
      </c>
      <c r="B9" t="s">
        <v>21</v>
      </c>
      <c r="C9" t="s">
        <v>22</v>
      </c>
      <c r="D9" s="4">
        <v>0.125</v>
      </c>
      <c r="E9" s="6">
        <f>D9*$B$2</f>
        <v>0.125</v>
      </c>
      <c r="F9" t="s">
        <v>15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3</v>
      </c>
      <c r="G10" s="9">
        <f>E10*2.85</f>
        <v>1.14</v>
      </c>
    </row>
    <row r="11">
      <c r="A11" t="s" s="8">
        <v>26</v>
      </c>
      <c r="B11" t="s">
        <v>27</v>
      </c>
      <c r="C11" t="s">
        <v>14</v>
      </c>
      <c r="D11" s="4">
        <v>0.5</v>
      </c>
      <c r="E11" s="6">
        <f>D11*$B$2</f>
        <v>0.5</v>
      </c>
      <c r="F11" t="s">
        <v>3</v>
      </c>
      <c r="G11" s="9">
        <f>E11*0.5999</f>
        <v>0.29995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35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'Besoins'!$B$2*0.5</f>
        <v>0.5</v>
      </c>
      <c r="E3" t="s">
        <v>3</v>
      </c>
    </row>
    <row r="4">
      <c r="A4">
        <v>1</v>
      </c>
      <c r="B4" t="s">
        <v>48</v>
      </c>
      <c r="C4" t="s">
        <v>49</v>
      </c>
      <c r="D4" s="6">
        <f>'Besoins'!$B$2*0.076</f>
        <v>0.076</v>
      </c>
      <c r="E4" t="s">
        <v>3</v>
      </c>
    </row>
    <row r="5">
      <c r="A5">
        <v>1</v>
      </c>
      <c r="B5" t="s">
        <v>50</v>
      </c>
      <c r="C5" t="s">
        <v>47</v>
      </c>
      <c r="D5" s="6">
        <f>'Besoins'!$B$2*0.125</f>
        <v>0.125</v>
      </c>
      <c r="E5" t="s">
        <v>19</v>
      </c>
    </row>
    <row r="6">
      <c r="A6">
        <v>1</v>
      </c>
      <c r="B6" t="s">
        <v>51</v>
      </c>
      <c r="C6" t="s">
        <v>47</v>
      </c>
      <c r="D6" s="6">
        <f>'Besoins'!$B$2*0.012</f>
        <v>0.012</v>
      </c>
      <c r="E6" t="s">
        <v>19</v>
      </c>
    </row>
    <row r="7">
      <c r="A7">
        <v>1</v>
      </c>
      <c r="B7" t="s">
        <v>52</v>
      </c>
      <c r="C7" t="s">
        <v>47</v>
      </c>
      <c r="D7" s="6">
        <f>'Besoins'!$B$2*0.4</f>
        <v>0.4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"BPI-CUI-APP-BAVA · CUI.PREP · référence : "&amp;Besoins!B3&amp;" "&amp;Besoins!C3&amp;" · multiplicateur réglable sur la feuille ""Besoins"""</f>
        <v>BPI-CUI-APP-BAVA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"[RÉALISER] "&amp;Procedure!D2</f>
        <v>[RÉALISER] Réaliser une crème anglaise avec lait + jaunes + sucre + vanille.</v>
      </c>
      <c r="C5"/>
      <c r="D5"/>
    </row>
    <row r="6">
      <c r="A6" t="s" s="15">
        <v>56</v>
      </c>
      <c r="B6" t="str" s="12">
        <f>"[INCORPORER] "&amp;Procedure!D3</f>
        <v>[INCORPORER] Incorporer la gélatine ramollie. Laisser refroidir à 20°C.</v>
      </c>
      <c r="C6"/>
      <c r="D6"/>
    </row>
    <row r="7">
      <c r="A7" t="s" s="15">
        <v>57</v>
      </c>
      <c r="B7" t="str" s="12">
        <f>"[INCORPORER] "&amp;Procedure!D4</f>
        <v>[INCORPORER] Incorporer délicatement la crème fouettée. Utiliser avant prise complète.</v>
      </c>
      <c r="C7"/>
      <c r="D7"/>
    </row>
    <row r="8">
      <c r="A8"/>
      <c r="B8"/>
      <c r="C8"/>
      <c r="D8"/>
    </row>
    <row r="9">
      <c r="A9" t="s" s="16">
        <v>58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