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<sst xmlns="http://schemas.openxmlformats.org/spreadsheetml/2006/main" count="53" uniqueCount="53">
  <si>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</si>
  <si>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</si>
  <si>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</si>
  <si>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</si>
  <si>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</si>
  <si>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</si>
  <si>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</si>
  <si>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</si>
  <si>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</si>
  <si>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</si>
  <si>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</si>
  <si>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</si>
  <si>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</si>
  <si>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</si>
  <si>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</si>
  <si>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</si>
  <si>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</si>
  <si>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</si>
  <si>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</si>
  <si>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</si>
  <si>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00001883</t>
  </si>
  <si>
    <t>sucre semoule</t>
  </si>
  <si>
    <t>Sucres</t>
  </si>
  <si>
    <t>Total</t>
  </si>
  <si>
    <t>Recette</t>
  </si>
  <si>
    <t>#</t>
  </si>
  <si>
    <t>Verbe</t>
  </si>
  <si>
    <t>Étape</t>
  </si>
  <si>
    <t>Précision technique</t>
  </si>
  <si>
    <t>Durée</t>
  </si>
  <si>
    <t>Meringue italienne (BPI cuisine)</t>
  </si>
  <si>
    <t>CUIRE</t>
  </si>
  <si>
    <t>Cuire sucre + eau à 121°C (grand boulé).</t>
  </si>
  <si>
    <t>MONTER</t>
  </si>
  <si>
    <t>Monter les blancs en neige ferme simultanément.</t>
  </si>
  <si>
    <t>VERSER</t>
  </si>
  <si>
    <t>Verser sucre cuit en filet sur les blancs en fouettant. Fouetter jusqu'à refroidissement.</t>
  </si>
  <si>
    <t>Niveau</t>
  </si>
  <si>
    <t>Composant</t>
  </si>
  <si>
    <t>Type</t>
  </si>
  <si>
    <t>Quantité (× multiplicateur, voir feuille Besoins)</t>
  </si>
  <si>
    <t>recette</t>
  </si>
  <si>
    <t xml:space="preserve">    ↳ OEUF (ml) (conv.)</t>
  </si>
  <si>
    <t>conversion</t>
  </si>
  <si>
    <t xml:space="preserve">    ↳ sucre semoule</t>
  </si>
  <si>
    <t>matiere</t>
  </si>
  <si>
    <t xml:space="preserve">    ↳ EAU</t>
  </si>
  <si>
    <t>Fiche technique — Meringue italienne (BPI cuisine)</t>
  </si>
  <si>
    <t>Meringue italienne (BPI cuisine)  BPI-CUI-MER-ITA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</si>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</sst>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3.272727</v>
      </c>
      <c r="E7" s="6">
        <f>D7*$B$2</f>
        <v>3.272727</v>
      </c>
      <c r="F7" t="s">
        <v>15</v>
      </c>
      <c r="G7" s="9">
        <f>E7*0.2700000225</f>
        <v>0.883636</v>
      </c>
    </row>
    <row r="8">
      <c r="A8" t="s" s="8">
        <v>16</v>
      </c>
      <c r="B8" t="s">
        <v>17</v>
      </c>
      <c r="C8" t="s">
        <v>18</v>
      </c>
      <c r="D8" s="4">
        <v>0.1</v>
      </c>
      <c r="E8" s="6">
        <f>D8*$B$2</f>
        <v>0.1</v>
      </c>
      <c r="F8" t="s">
        <v>19</v>
      </c>
      <c r="G8" s="9">
        <f>E8*0.003</f>
        <v>0.0003</v>
      </c>
    </row>
    <row r="9">
      <c r="A9" t="s" s="8">
        <v>20</v>
      </c>
      <c r="B9" t="s">
        <v>21</v>
      </c>
      <c r="C9" t="s">
        <v>22</v>
      </c>
      <c r="D9" s="4">
        <v>0.3</v>
      </c>
      <c r="E9" s="6">
        <f>D9*$B$2</f>
        <v>0.3</v>
      </c>
      <c r="F9" t="s">
        <v>15</v>
      </c>
      <c r="G9" s="9">
        <f>E9*0</f>
        <v>0</v>
      </c>
    </row>
    <row r="10">
      <c r="A10"/>
      <c r="B10"/>
      <c r="C10"/>
      <c r="D10"/>
      <c r="E10"/>
      <c r="F10" t="s" s="10">
        <v>23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24</v>
      </c>
      <c r="B1" t="s" s="7">
        <v>25</v>
      </c>
      <c r="C1" t="s" s="7">
        <v>26</v>
      </c>
      <c r="D1" t="s" s="7">
        <v>27</v>
      </c>
      <c r="E1" t="s" s="7">
        <v>28</v>
      </c>
      <c r="F1" t="s" s="7">
        <v>29</v>
      </c>
    </row>
    <row r="2">
      <c r="A2" t="s">
        <v>30</v>
      </c>
      <c r="B2">
        <v>1</v>
      </c>
      <c r="C2" t="s">
        <v>31</v>
      </c>
      <c r="D2" t="s" s="12">
        <v>32</v>
      </c>
      <c r="E2" t="s" s="12"/>
      <c r="F2"/>
    </row>
    <row r="3">
      <c r="A3" t="s">
        <v>30</v>
      </c>
      <c r="B3">
        <v>2</v>
      </c>
      <c r="C3" t="s">
        <v>33</v>
      </c>
      <c r="D3" t="s" s="12">
        <v>34</v>
      </c>
      <c r="E3" t="s" s="12"/>
      <c r="F3"/>
    </row>
    <row r="4">
      <c r="A4" t="s">
        <v>30</v>
      </c>
      <c r="B4">
        <v>3</v>
      </c>
      <c r="C4" t="s">
        <v>35</v>
      </c>
      <c r="D4" t="s" s="12">
        <v>36</v>
      </c>
      <c r="E4" t="s" s="12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10</v>
      </c>
    </row>
    <row r="2">
      <c r="A2">
        <v>0</v>
      </c>
      <c r="B2" t="s">
        <v>30</v>
      </c>
      <c r="C2" t="s">
        <v>41</v>
      </c>
      <c r="D2" s="6">
        <f>'Besoins'!$B$2*1</f>
        <v>1</v>
      </c>
      <c r="E2" t="s">
        <v>3</v>
      </c>
    </row>
    <row r="3">
      <c r="A3">
        <v>1</v>
      </c>
      <c r="B3" t="s">
        <v>42</v>
      </c>
      <c r="C3" t="s">
        <v>43</v>
      </c>
      <c r="D3" s="6">
        <f>'Besoins'!$B$2*0.18</f>
        <v>0.18</v>
      </c>
      <c r="E3" t="s">
        <v>19</v>
      </c>
    </row>
    <row r="4">
      <c r="A4">
        <v>1</v>
      </c>
      <c r="B4" t="s">
        <v>44</v>
      </c>
      <c r="C4" t="s">
        <v>45</v>
      </c>
      <c r="D4" s="6">
        <f>'Besoins'!$B$2*0.3</f>
        <v>0.3</v>
      </c>
      <c r="E4" t="s">
        <v>3</v>
      </c>
    </row>
    <row r="5">
      <c r="A5">
        <v>1</v>
      </c>
      <c r="B5" t="s">
        <v>46</v>
      </c>
      <c r="C5" t="s">
        <v>45</v>
      </c>
      <c r="D5" s="6">
        <f>'Besoins'!$B$2*0.1</f>
        <v>0.1</v>
      </c>
      <c r="E5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2">
        <v>47</v>
      </c>
      <c r="B1"/>
      <c r="C1"/>
      <c r="D1"/>
    </row>
    <row r="2">
      <c r="A2" t="str" s="13">
        <f>"BPI-CUI-MER-ITA · CUI.PREP · référence : "&amp;Besoins!B3&amp;" "&amp;Besoins!C3&amp;" · multiplicateur réglable sur la feuille ""Besoins"""</f>
        <v>BPI-CUI-MER-ITA · CUI.PREP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48</v>
      </c>
      <c r="B4"/>
      <c r="C4"/>
      <c r="D4"/>
    </row>
    <row r="5">
      <c r="A5" t="s" s="15">
        <v>49</v>
      </c>
      <c r="B5" t="str" s="12">
        <f>"[CUIRE] "&amp;Procedure!D2</f>
        <v>[CUIRE] Cuire sucre + eau à 121°C (grand boulé).</v>
      </c>
      <c r="C5"/>
      <c r="D5"/>
    </row>
    <row r="6">
      <c r="A6" t="s" s="15">
        <v>50</v>
      </c>
      <c r="B6" t="str" s="12">
        <f>"[MONTER] "&amp;Procedure!D3</f>
        <v>[MONTER] Monter les blancs en neige ferme simultanément.</v>
      </c>
      <c r="C6"/>
      <c r="D6"/>
    </row>
    <row r="7">
      <c r="A7" t="s" s="15">
        <v>51</v>
      </c>
      <c r="B7" t="str" s="12">
        <f>"[VERSER] "&amp;Procedure!D4</f>
        <v>[VERSER] Verser sucre cuit en filet sur les blancs en fouettant. Fouetter jusqu'à refroidissement.</v>
      </c>
      <c r="C7"/>
      <c r="D7"/>
    </row>
    <row r="8">
      <c r="A8"/>
      <c r="B8"/>
      <c r="C8"/>
      <c r="D8"/>
    </row>
    <row r="9">
      <c r="A9" t="s" s="16">
        <v>52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2026-09-15T11:54:29Z</dcterms:created>
  <dc:title>Meringue italienne (BPI cuisine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2026-09-15T11:54:29Z</dcterms:modified>
  <cp:revision>1</cp:revision>
</cp:coreProperties>
</file>