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<sst xmlns="http://schemas.openxmlformats.org/spreadsheetml/2006/main" count="55" uniqueCount="55">
  <si>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</si>
  <si>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</si>
  <si>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</si>
  <si>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</si>
  <si>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</si>
  <si>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</si>
  <si>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</si>
  <si>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</si>
  <si>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</si>
  <si>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</si>
  <si>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</si>
  <si>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</si>
  <si>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</si>
  <si>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</si>
  <si>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</si>
  <si>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00000033</t>
  </si>
  <si>
    <t>SEL</t>
  </si>
  <si>
    <t>Matières diverses (à trier)</t>
  </si>
  <si>
    <t>00000051</t>
  </si>
  <si>
    <t>LAIT</t>
  </si>
  <si>
    <t>Produits laitiers</t>
  </si>
  <si>
    <t>lt</t>
  </si>
  <si>
    <t>00SAU_MP010</t>
  </si>
  <si>
    <t>Pomme de terre cuite en robe</t>
  </si>
  <si>
    <t>Légumes</t>
  </si>
  <si>
    <t>Total</t>
  </si>
  <si>
    <t>Recette</t>
  </si>
  <si>
    <t>#</t>
  </si>
  <si>
    <t>Verbe</t>
  </si>
  <si>
    <t>Étape</t>
  </si>
  <si>
    <t>Précision technique</t>
  </si>
  <si>
    <t>Durée</t>
  </si>
  <si>
    <t>Purée de pommes de terre (BPI cuisine)</t>
  </si>
  <si>
    <t>CUIRE</t>
  </si>
  <si>
    <t>Cuire PDT eau salée départ froid. Égoutter, sécher au four.</t>
  </si>
  <si>
    <t>PASSER</t>
  </si>
  <si>
    <t>Passer au moulin grille fine. Incorporer beurre vigoureusement.</t>
  </si>
  <si>
    <t>DÉTENDRE</t>
  </si>
  <si>
    <t>Détendre lait bouillant. Assaisonner sel et muscade.</t>
  </si>
  <si>
    <t>Niveau</t>
  </si>
  <si>
    <t>Composant</t>
  </si>
  <si>
    <t>Type</t>
  </si>
  <si>
    <t>Quantité (× multiplicateur, voir feuille Besoins)</t>
  </si>
  <si>
    <t>recette</t>
  </si>
  <si>
    <t xml:space="preserve">    ↳ Pomme de terre cuite en robe</t>
  </si>
  <si>
    <t>matiere</t>
  </si>
  <si>
    <t xml:space="preserve">    ↳ BEURRE</t>
  </si>
  <si>
    <t xml:space="preserve">    ↳ LAIT</t>
  </si>
  <si>
    <t xml:space="preserve">    ↳ SEL</t>
  </si>
  <si>
    <t>Fiche technique — Purée de pommes de terre (BPI cuisine)</t>
  </si>
  <si>
    <t>Purée de pommes de terre (BPI cuisine)  BPI-CUI-PUR-PDT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</si>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</sst>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</v>
      </c>
      <c r="E7" s="6">
        <f>D7*$B$2</f>
        <v>0.12</v>
      </c>
      <c r="F7" t="s">
        <v>3</v>
      </c>
      <c r="G7" s="9">
        <f>E7*3.9514</f>
        <v>0.474168</v>
      </c>
    </row>
    <row r="8">
      <c r="A8" t="s" s="8">
        <v>15</v>
      </c>
      <c r="B8" t="s">
        <v>16</v>
      </c>
      <c r="C8" t="s">
        <v>17</v>
      </c>
      <c r="D8" s="4">
        <v>0.01</v>
      </c>
      <c r="E8" s="6">
        <f>D8*$B$2</f>
        <v>0.01</v>
      </c>
      <c r="F8" t="s">
        <v>3</v>
      </c>
      <c r="G8" s="9">
        <f>E8*0.186416</f>
        <v>0.001864</v>
      </c>
    </row>
    <row r="9">
      <c r="A9" t="s" s="8">
        <v>18</v>
      </c>
      <c r="B9" t="s">
        <v>19</v>
      </c>
      <c r="C9" t="s">
        <v>20</v>
      </c>
      <c r="D9" s="4">
        <v>0.3</v>
      </c>
      <c r="E9" s="6">
        <f>D9*$B$2</f>
        <v>0.3</v>
      </c>
      <c r="F9" t="s">
        <v>21</v>
      </c>
      <c r="G9" s="9">
        <f>E9*0.5999</f>
        <v>0.17997</v>
      </c>
    </row>
    <row r="10">
      <c r="A10" t="s">
        <v>22</v>
      </c>
      <c r="B10" t="s">
        <v>23</v>
      </c>
      <c r="C10" t="s">
        <v>24</v>
      </c>
      <c r="D10" s="4">
        <v>1.2</v>
      </c>
      <c r="E10" s="6">
        <f>D10*$B$2</f>
        <v>1.2</v>
      </c>
      <c r="F10" t="s">
        <v>3</v>
      </c>
      <c r="G10" s="9">
        <f>E10*1.5</f>
        <v>1.8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 t="s">
        <v>37</v>
      </c>
      <c r="D4" t="s" s="12">
        <v>38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32</v>
      </c>
      <c r="C2" t="s">
        <v>43</v>
      </c>
      <c r="D2" s="6">
        <f>'Besoins'!$B$2*1</f>
        <v>1</v>
      </c>
      <c r="E2" t="s">
        <v>3</v>
      </c>
    </row>
    <row r="3">
      <c r="A3">
        <v>1</v>
      </c>
      <c r="B3" t="s">
        <v>44</v>
      </c>
      <c r="C3" t="s">
        <v>45</v>
      </c>
      <c r="D3" s="6">
        <f>'Besoins'!$B$2*1.2</f>
        <v>1.2</v>
      </c>
      <c r="E3" t="s">
        <v>3</v>
      </c>
    </row>
    <row r="4">
      <c r="A4">
        <v>1</v>
      </c>
      <c r="B4" t="s">
        <v>46</v>
      </c>
      <c r="C4" t="s">
        <v>45</v>
      </c>
      <c r="D4" s="6">
        <f>'Besoins'!$B$2*0.12</f>
        <v>0.12</v>
      </c>
      <c r="E4" t="s">
        <v>3</v>
      </c>
    </row>
    <row r="5">
      <c r="A5">
        <v>1</v>
      </c>
      <c r="B5" t="s">
        <v>47</v>
      </c>
      <c r="C5" t="s">
        <v>45</v>
      </c>
      <c r="D5" s="6">
        <f>'Besoins'!$B$2*0.3</f>
        <v>0.3</v>
      </c>
      <c r="E5" t="s">
        <v>21</v>
      </c>
    </row>
    <row r="6">
      <c r="A6">
        <v>1</v>
      </c>
      <c r="B6" t="s">
        <v>48</v>
      </c>
      <c r="C6" t="s">
        <v>45</v>
      </c>
      <c r="D6" s="6">
        <f>'Besoins'!$B$2*0.01</f>
        <v>0.01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3">
        <f>"BPI-CUI-PUR-PDT · CUI.GAR.PDT · référence : "&amp;Besoins!B3&amp;" "&amp;Besoins!C3&amp;" · multiplicateur réglable sur la feuille ""Besoins"""</f>
        <v>BPI-CUI-PUR-PDT · CUI.GAR.PDT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50</v>
      </c>
      <c r="B4"/>
      <c r="C4"/>
      <c r="D4"/>
    </row>
    <row r="5">
      <c r="A5" t="s" s="15">
        <v>51</v>
      </c>
      <c r="B5" t="str" s="12">
        <f>"[CUIRE] "&amp;Procedure!D2</f>
        <v>[CUIRE] Cuire PDT eau salée départ froid. Égoutter, sécher au four.</v>
      </c>
      <c r="C5"/>
      <c r="D5"/>
    </row>
    <row r="6">
      <c r="A6" t="s" s="15">
        <v>52</v>
      </c>
      <c r="B6" t="str" s="12">
        <f>"[PASSER] "&amp;Procedure!D3</f>
        <v>[PASSER] Passer au moulin grille fine. Incorporer beurre vigoureusement.</v>
      </c>
      <c r="C6"/>
      <c r="D6"/>
    </row>
    <row r="7">
      <c r="A7" t="s" s="15">
        <v>53</v>
      </c>
      <c r="B7" t="str" s="12">
        <f>"[DÉTENDRE] "&amp;Procedure!D4</f>
        <v>[DÉTENDRE] Détendre lait bouillant. Assaisonner sel et muscade.</v>
      </c>
      <c r="C7"/>
      <c r="D7"/>
    </row>
    <row r="8">
      <c r="A8"/>
      <c r="B8"/>
      <c r="C8"/>
      <c r="D8"/>
    </row>
    <row r="9">
      <c r="A9" t="s" s="16">
        <v>54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2026-08-01T02:02:13Z</dcterms:created>
  <dc:title>Purée de pommes de terre (BPI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2026-08-01T02:02:13Z</dcterms:modified>
  <cp:revision>1</cp:revision>
</cp:coreProperties>
</file>