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<sst xmlns="http://schemas.openxmlformats.org/spreadsheetml/2006/main" count="51" uniqueCount="51">
  <si>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</si>
  <si>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</si>
  <si>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</si>
  <si>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</si>
  <si>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</si>
  <si>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</si>
  <si>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</si>
  <si>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</si>
  <si>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</si>
  <si>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</si>
  <si>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</si>
  <si>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</si>
  <si>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</si>
  <si>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</si>
  <si>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</si>
  <si>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kg</t>
  </si>
  <si>
    <t>00000033</t>
  </si>
  <si>
    <t>SEL</t>
  </si>
  <si>
    <t>Matières diverses (à trier)</t>
  </si>
  <si>
    <t>00002041</t>
  </si>
  <si>
    <t>persil</t>
  </si>
  <si>
    <t>Légumes</t>
  </si>
  <si>
    <t>00SAU_MP010</t>
  </si>
  <si>
    <t>Pomme de terre cuite en robe</t>
  </si>
  <si>
    <t>Total</t>
  </si>
  <si>
    <t>Recette</t>
  </si>
  <si>
    <t>#</t>
  </si>
  <si>
    <t>Verbe</t>
  </si>
  <si>
    <t>Étape</t>
  </si>
  <si>
    <t>Précision technique</t>
  </si>
  <si>
    <t>Durée</t>
  </si>
  <si>
    <t>Pommes noisettes (BPI cuisine)</t>
  </si>
  <si>
    <t>LEVER</t>
  </si>
  <si>
    <t>Lever des billes à la cuillère parisienne. Blanchir légèrement.</t>
  </si>
  <si>
    <t>SAUTER</t>
  </si>
  <si>
    <t>Sauter au beurre clarifié jusqu'à coloration noisette. Saler, persiller.</t>
  </si>
  <si>
    <t>Niveau</t>
  </si>
  <si>
    <t>Composant</t>
  </si>
  <si>
    <t>Type</t>
  </si>
  <si>
    <t>Quantité (× multiplicateur, voir feuille Besoins)</t>
  </si>
  <si>
    <t>recette</t>
  </si>
  <si>
    <t xml:space="preserve">    ↳ Pomme de terre cuite en robe</t>
  </si>
  <si>
    <t>matiere</t>
  </si>
  <si>
    <t xml:space="preserve">    ↳ BEURRE</t>
  </si>
  <si>
    <t xml:space="preserve">    ↳ SEL</t>
  </si>
  <si>
    <t xml:space="preserve">    ↳ persil</t>
  </si>
  <si>
    <t>Fiche technique — Pommes noisettes (BPI cuisine)</t>
  </si>
  <si>
    <t>Pommes noisettes (BPI cuisine)  BPI-CUI-PDT-NOIS</t>
  </si>
  <si>
    <t>1.</t>
  </si>
  <si>
    <t>2.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</si>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</sst>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8</v>
      </c>
      <c r="C3" t="s" s="5">
        <v>3</v>
      </c>
      <c r="D3"/>
      <c r="E3"/>
      <c r="F3"/>
    </row>
    <row r="4">
      <c r="A4" t="s">
        <v>4</v>
      </c>
      <c r="B4" s="6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0.06</v>
      </c>
      <c r="E7" s="6">
        <f>D7*$B$2</f>
        <v>0.06</v>
      </c>
      <c r="F7" t="s">
        <v>15</v>
      </c>
      <c r="G7" s="9">
        <f>E7*3.9514</f>
        <v>0.237084</v>
      </c>
    </row>
    <row r="8">
      <c r="A8" t="s" s="8">
        <v>16</v>
      </c>
      <c r="B8" t="s">
        <v>17</v>
      </c>
      <c r="C8" t="s">
        <v>18</v>
      </c>
      <c r="D8" s="4">
        <v>0.01</v>
      </c>
      <c r="E8" s="6">
        <f>D8*$B$2</f>
        <v>0.01</v>
      </c>
      <c r="F8" t="s">
        <v>15</v>
      </c>
      <c r="G8" s="9">
        <f>E8*0.186416</f>
        <v>0.001864</v>
      </c>
    </row>
    <row r="9">
      <c r="A9" t="s" s="8">
        <v>19</v>
      </c>
      <c r="B9" t="s">
        <v>20</v>
      </c>
      <c r="C9" t="s">
        <v>21</v>
      </c>
      <c r="D9" s="4">
        <v>0.02</v>
      </c>
      <c r="E9" s="6">
        <f>D9*$B$2</f>
        <v>0.02</v>
      </c>
      <c r="F9" t="s">
        <v>15</v>
      </c>
      <c r="G9" s="9">
        <f>E9*0</f>
        <v>0</v>
      </c>
    </row>
    <row r="10">
      <c r="A10" t="s">
        <v>22</v>
      </c>
      <c r="B10" t="s">
        <v>23</v>
      </c>
      <c r="C10" t="s">
        <v>21</v>
      </c>
      <c r="D10" s="4">
        <v>1.2</v>
      </c>
      <c r="E10" s="6">
        <f>D10*$B$2</f>
        <v>1.2</v>
      </c>
      <c r="F10" t="s">
        <v>15</v>
      </c>
      <c r="G10" s="9">
        <f>E10*1.5</f>
        <v>1.8</v>
      </c>
    </row>
    <row r="11">
      <c r="A11"/>
      <c r="B11"/>
      <c r="C11"/>
      <c r="D11"/>
      <c r="E11"/>
      <c r="F11" t="s" s="10">
        <v>24</v>
      </c>
      <c r="G11" s="11">
        <f>SUM(G7:G10)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25</v>
      </c>
      <c r="B1" t="s" s="7">
        <v>26</v>
      </c>
      <c r="C1" t="s" s="7">
        <v>27</v>
      </c>
      <c r="D1" t="s" s="7">
        <v>28</v>
      </c>
      <c r="E1" t="s" s="7">
        <v>29</v>
      </c>
      <c r="F1" t="s" s="7">
        <v>30</v>
      </c>
    </row>
    <row r="2">
      <c r="A2" t="s">
        <v>31</v>
      </c>
      <c r="B2">
        <v>1</v>
      </c>
      <c r="C2" t="s">
        <v>32</v>
      </c>
      <c r="D2" t="s" s="12">
        <v>33</v>
      </c>
      <c r="E2" t="s" s="12"/>
      <c r="F2"/>
    </row>
    <row r="3">
      <c r="A3" t="s">
        <v>31</v>
      </c>
      <c r="B3">
        <v>2</v>
      </c>
      <c r="C3" t="s">
        <v>34</v>
      </c>
      <c r="D3" t="s" s="12">
        <v>35</v>
      </c>
      <c r="E3" t="s" s="12"/>
      <c r="F3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36</v>
      </c>
      <c r="B1" t="s" s="7">
        <v>37</v>
      </c>
      <c r="C1" t="s" s="7">
        <v>38</v>
      </c>
      <c r="D1" t="s" s="7">
        <v>39</v>
      </c>
      <c r="E1" t="s" s="7">
        <v>10</v>
      </c>
    </row>
    <row r="2">
      <c r="A2">
        <v>0</v>
      </c>
      <c r="B2" t="s">
        <v>31</v>
      </c>
      <c r="C2" t="s">
        <v>40</v>
      </c>
      <c r="D2" s="6">
        <f>'Besoins'!$B$2*8</f>
        <v>8</v>
      </c>
      <c r="E2" t="s">
        <v>3</v>
      </c>
    </row>
    <row r="3">
      <c r="A3">
        <v>1</v>
      </c>
      <c r="B3" t="s">
        <v>41</v>
      </c>
      <c r="C3" t="s">
        <v>42</v>
      </c>
      <c r="D3" s="6">
        <f>'Besoins'!$B$2*1.2</f>
        <v>1.2</v>
      </c>
      <c r="E3" t="s">
        <v>15</v>
      </c>
    </row>
    <row r="4">
      <c r="A4">
        <v>1</v>
      </c>
      <c r="B4" t="s">
        <v>43</v>
      </c>
      <c r="C4" t="s">
        <v>42</v>
      </c>
      <c r="D4" s="6">
        <f>'Besoins'!$B$2*0.06</f>
        <v>0.06</v>
      </c>
      <c r="E4" t="s">
        <v>15</v>
      </c>
    </row>
    <row r="5">
      <c r="A5">
        <v>1</v>
      </c>
      <c r="B5" t="s">
        <v>44</v>
      </c>
      <c r="C5" t="s">
        <v>42</v>
      </c>
      <c r="D5" s="6">
        <f>'Besoins'!$B$2*0.01</f>
        <v>0.01</v>
      </c>
      <c r="E5" t="s">
        <v>15</v>
      </c>
    </row>
    <row r="6">
      <c r="A6">
        <v>1</v>
      </c>
      <c r="B6" t="s">
        <v>45</v>
      </c>
      <c r="C6" t="s">
        <v>42</v>
      </c>
      <c r="D6" s="6">
        <f>'Besoins'!$B$2*0.02</f>
        <v>0.02</v>
      </c>
      <c r="E6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8"/>
  <cols>
    <col min="1" max="1" width="22" customWidth="1"/>
    <col min="2" max="2" width="52" customWidth="1"/>
  </cols>
  <sheetData>
    <row r="1" customHeight="1" ht="24">
      <c r="A1" t="s" s="2">
        <v>46</v>
      </c>
      <c r="B1"/>
      <c r="C1"/>
      <c r="D1"/>
    </row>
    <row r="2">
      <c r="A2" t="str" s="13">
        <f>"BPI-CUI-PDT-NOIS · CUI.GAR.PDT · référence : "&amp;Besoins!B3&amp;" "&amp;Besoins!C3&amp;" · multiplicateur réglable sur la feuille ""Besoins"""</f>
        <v>BPI-CUI-PDT-NOIS · CUI.GAR.PDT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47</v>
      </c>
      <c r="B4"/>
      <c r="C4"/>
      <c r="D4"/>
    </row>
    <row r="5">
      <c r="A5" t="s" s="15">
        <v>48</v>
      </c>
      <c r="B5" t="str" s="12">
        <f>"[LEVER] "&amp;Procedure!D2</f>
        <v>[LEVER] Lever des billes à la cuillère parisienne. Blanchir légèrement.</v>
      </c>
      <c r="C5"/>
      <c r="D5"/>
    </row>
    <row r="6">
      <c r="A6" t="s" s="15">
        <v>49</v>
      </c>
      <c r="B6" t="str" s="12">
        <f>"[SAUTER] "&amp;Procedure!D3</f>
        <v>[SAUTER] Sauter au beurre clarifié jusqu'à coloration noisette. Saler, persiller.</v>
      </c>
      <c r="C6"/>
      <c r="D6"/>
    </row>
    <row r="7">
      <c r="A7"/>
      <c r="B7"/>
      <c r="C7"/>
      <c r="D7"/>
    </row>
    <row r="8">
      <c r="A8" t="s" s="16">
        <v>50</v>
      </c>
      <c r="B8"/>
      <c r="C8"/>
      <c r="D8"/>
    </row>
  </sheetData>
  <sheetProtection sheet="1"/>
  <mergeCells count="6">
    <mergeCell ref="A1:D1"/>
    <mergeCell ref="A2:D2"/>
    <mergeCell ref="A4:D4"/>
    <mergeCell ref="B5:D5"/>
    <mergeCell ref="B6:D6"/>
    <mergeCell ref="A8:D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2026-09-15T14:55:03Z</dcterms:created>
  <dc:title>Pommes noisettes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2026-09-15T14:55:03Z</dcterms:modified>
  <cp:revision>1</cp:revision>
</cp:coreProperties>
</file>