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<sst xmlns="http://schemas.openxmlformats.org/spreadsheetml/2006/main" count="104" uniqueCount="104">
  <si>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</si>
  <si>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</si>
  <si>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Entrecôtes marchand de vin</t>
  </si>
  <si>
    <t>Code</t>
  </si>
  <si>
    <t>BO_ENTR_MARC_VIN</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</si>
  <si>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</si>
  <si>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</si>
  <si>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</si>
  <si>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</si>
  <si>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</si>
  <si>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</si>
  <si>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</si>
  <si>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</si>
  <si>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</si>
  <si>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</si>
  <si>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</si>
  <si>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</si>
  <si>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</si>
  <si>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</si>
  <si>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</si>
  <si>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</si>
  <si>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</si>
  <si>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</si>
  <si>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</si>
  <si>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</si>
  <si>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</si>
  <si>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</si>
  <si>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</si>
  <si>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</si>
  <si>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</si>
  <si>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</si>
  <si>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</si>
  <si>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</si>
  <si>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</si>
  <si>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</si>
  <si>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</si>
  <si>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</si>
  <si>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</si>
  <si>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</si>
  <si>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</si>
  <si>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</si>
  <si>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</si>
  <si>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</si>
  <si>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</si>
  <si>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</si>
  <si>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</si>
  <si>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</si>
  <si>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</si>
  <si>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</si>
  <si>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</si>
  <si>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</si>
  <si>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</si>
  <si>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</si>
  <si>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</si>
  <si>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</si>
  <si>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</si>
  <si>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</si>
  <si>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</si>
  <si>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</si>
  <si>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</si>
  <si>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</si>
  <si>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</si>
  <si>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</si>
  <si>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</si>
  <si>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Niveau</t>
  </si>
  <si>
    <t>Composant</t>
  </si>
  <si>
    <t>Type</t>
  </si>
  <si>
    <t>Quantité (pour 1 pc)</t>
  </si>
  <si>
    <t>recette</t>
  </si>
  <si>
    <t>Bœuf</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</si>
  <si>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</si>
  <si>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</si>
  <si>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</si>
  <si>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</si>
  <si>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</si>
  <si>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</si>
  <si>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</si>
  <si>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</si>
  <si>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</si>
  <si>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</si>
  <si>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</si>
  <si>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</si>
  <si>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</si>
  <si>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</si>
  <si>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</si>
  <si>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</si>
  <si>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</si>
  <si>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</si>
  <si>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</si>
  <si>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</si>
  <si>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</si>
  <si>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</si>
  <si>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</si>
  <si>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</si>
  <si>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</si>
  <si>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</si>
  <si>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</si>
  <si>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Fiche technique — Entrecôtes marchand de vin</t>
  </si>
  <si>
    <t>Entrecôtes marchand de vin  BO_ENTR_MARC_VIN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</si>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</sst>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33.580478</v>
      </c>
    </row>
    <row r="12">
      <c r="A12" t="s" s="3">
        <v>17</v>
      </c>
      <c r="B12" s="4">
        <v>33.580478</v>
      </c>
    </row>
    <row r="13">
      <c r="A13"/>
      <c r="B13"/>
    </row>
    <row r="14">
      <c r="A14" t="s" s="5">
        <v>18</v>
      </c>
      <c r="B14" t="s" s="5">
        <v>15</v>
      </c>
    </row>
    <row r="15">
      <c r="A15" t="s" s="5">
        <v>19</v>
      </c>
      <c r="B15" s="6">
        <v>33.580478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0.3</v>
      </c>
      <c r="E8" s="11">
        <f>D8*$B$2</f>
        <v>0.3</v>
      </c>
      <c r="F8" t="s">
        <v>35</v>
      </c>
      <c r="G8" s="4">
        <f>E8*1.09074</f>
        <v>0.327222</v>
      </c>
    </row>
    <row r="9">
      <c r="A9" t="s" s="12">
        <v>39</v>
      </c>
      <c r="B9" t="s">
        <v>40</v>
      </c>
      <c r="C9" t="s">
        <v>41</v>
      </c>
      <c r="D9" s="9">
        <v>0.32</v>
      </c>
      <c r="E9" s="11">
        <f>D9*$B$2</f>
        <v>0.32</v>
      </c>
      <c r="F9" t="s">
        <v>35</v>
      </c>
      <c r="G9" s="4">
        <f>E9*0</f>
        <v>0</v>
      </c>
    </row>
    <row r="10">
      <c r="A10" t="s" s="12">
        <v>42</v>
      </c>
      <c r="B10" t="s">
        <v>43</v>
      </c>
      <c r="C10" t="s">
        <v>41</v>
      </c>
      <c r="D10" s="9">
        <v>0.1</v>
      </c>
      <c r="E10" s="11">
        <f>D10*$B$2</f>
        <v>0.1</v>
      </c>
      <c r="F10" t="s">
        <v>25</v>
      </c>
      <c r="G10" s="4">
        <f>E10*0</f>
        <v>0</v>
      </c>
    </row>
    <row r="11">
      <c r="A11" t="s" s="12">
        <v>44</v>
      </c>
      <c r="B11" t="s">
        <v>45</v>
      </c>
      <c r="C11" t="s">
        <v>46</v>
      </c>
      <c r="D11" s="9">
        <v>0.4</v>
      </c>
      <c r="E11" s="11">
        <f>D11*$B$2</f>
        <v>0.4</v>
      </c>
      <c r="F11" t="s">
        <v>47</v>
      </c>
      <c r="G11" s="4">
        <f>E11*0.003</f>
        <v>0.0012</v>
      </c>
    </row>
    <row r="12">
      <c r="A12" t="s" s="12">
        <v>48</v>
      </c>
      <c r="B12" t="s">
        <v>49</v>
      </c>
      <c r="C12" t="s">
        <v>50</v>
      </c>
      <c r="D12" s="9">
        <v>0.04</v>
      </c>
      <c r="E12" s="11">
        <f>D12*$B$2</f>
        <v>0.04</v>
      </c>
      <c r="F12" t="s">
        <v>25</v>
      </c>
      <c r="G12" s="4">
        <f>E12*0</f>
        <v>0</v>
      </c>
    </row>
    <row r="13">
      <c r="A13" t="s">
        <v>51</v>
      </c>
      <c r="B13" t="s">
        <v>52</v>
      </c>
      <c r="C13" t="s">
        <v>53</v>
      </c>
      <c r="D13" s="9">
        <v>0.04</v>
      </c>
      <c r="E13" s="11">
        <f>D13*$B$2</f>
        <v>0.04</v>
      </c>
      <c r="F13" t="s">
        <v>54</v>
      </c>
      <c r="G13" s="4">
        <f>E13*20.35</f>
        <v>0.814</v>
      </c>
    </row>
    <row r="14">
      <c r="A14" t="s" s="12">
        <v>55</v>
      </c>
      <c r="B14" t="s">
        <v>56</v>
      </c>
      <c r="C14" t="s">
        <v>57</v>
      </c>
      <c r="D14" s="9">
        <v>0.02</v>
      </c>
      <c r="E14" s="11">
        <f>D14*$B$2</f>
        <v>0.02</v>
      </c>
      <c r="F14" t="s">
        <v>25</v>
      </c>
      <c r="G14" s="4">
        <f>E14*0</f>
        <v>0</v>
      </c>
    </row>
    <row r="15">
      <c r="A15" t="s">
        <v>58</v>
      </c>
      <c r="B15" t="s">
        <v>59</v>
      </c>
      <c r="C15" t="s">
        <v>57</v>
      </c>
      <c r="D15" s="9">
        <v>2</v>
      </c>
      <c r="E15" s="11">
        <f>D15*$B$2</f>
        <v>2</v>
      </c>
      <c r="F15" t="s">
        <v>35</v>
      </c>
      <c r="G15" s="4">
        <f>E15*1.5</f>
        <v>3</v>
      </c>
    </row>
    <row r="16">
      <c r="A16" t="s">
        <v>60</v>
      </c>
      <c r="B16" t="s">
        <v>61</v>
      </c>
      <c r="C16" t="s">
        <v>62</v>
      </c>
      <c r="D16" s="9">
        <v>1.2</v>
      </c>
      <c r="E16" s="11">
        <f>D16*$B$2</f>
        <v>1.2</v>
      </c>
      <c r="F16" t="s">
        <v>35</v>
      </c>
      <c r="G16" s="4">
        <f>E16*24.4</f>
        <v>29.28</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v>
      </c>
      <c r="E2" t="s">
        <v>25</v>
      </c>
      <c r="F2" t="s">
        <v>69</v>
      </c>
    </row>
    <row r="3">
      <c r="A3">
        <v>1</v>
      </c>
      <c r="B3" t="s">
        <v>70</v>
      </c>
      <c r="C3" t="s">
        <v>71</v>
      </c>
      <c r="D3" s="11">
        <v>1.2</v>
      </c>
      <c r="E3" t="s">
        <v>35</v>
      </c>
      <c r="F3" t="s">
        <v>62</v>
      </c>
    </row>
    <row r="4">
      <c r="A4">
        <v>1</v>
      </c>
      <c r="B4" t="s">
        <v>72</v>
      </c>
      <c r="C4" t="s">
        <v>71</v>
      </c>
      <c r="D4" s="11">
        <v>0.04</v>
      </c>
      <c r="E4" t="s">
        <v>47</v>
      </c>
      <c r="F4" t="s">
        <v>53</v>
      </c>
    </row>
    <row r="5">
      <c r="A5">
        <v>1</v>
      </c>
      <c r="B5" t="s">
        <v>73</v>
      </c>
      <c r="C5" t="s">
        <v>71</v>
      </c>
      <c r="D5" s="11">
        <v>0.04</v>
      </c>
      <c r="E5" t="s">
        <v>35</v>
      </c>
      <c r="F5" t="s">
        <v>34</v>
      </c>
    </row>
    <row r="6">
      <c r="A6">
        <v>1</v>
      </c>
      <c r="B6" t="s">
        <v>74</v>
      </c>
      <c r="C6" t="s">
        <v>71</v>
      </c>
      <c r="D6" s="11">
        <v>0.32</v>
      </c>
      <c r="E6" t="s">
        <v>35</v>
      </c>
      <c r="F6" t="s">
        <v>41</v>
      </c>
    </row>
    <row r="7">
      <c r="A7">
        <v>1</v>
      </c>
      <c r="B7" t="s">
        <v>75</v>
      </c>
      <c r="C7" t="s">
        <v>71</v>
      </c>
      <c r="D7" s="11">
        <v>0.1</v>
      </c>
      <c r="E7" t="s">
        <v>47</v>
      </c>
      <c r="F7" t="s">
        <v>41</v>
      </c>
    </row>
    <row r="8">
      <c r="A8">
        <v>1</v>
      </c>
      <c r="B8" t="s">
        <v>76</v>
      </c>
      <c r="C8" t="s">
        <v>71</v>
      </c>
      <c r="D8" s="11">
        <v>0.4</v>
      </c>
      <c r="E8" t="s">
        <v>47</v>
      </c>
      <c r="F8" t="s">
        <v>46</v>
      </c>
    </row>
    <row r="9">
      <c r="A9">
        <v>1</v>
      </c>
      <c r="B9" t="s">
        <v>77</v>
      </c>
      <c r="C9" t="s">
        <v>71</v>
      </c>
      <c r="D9" s="11">
        <v>0.3</v>
      </c>
      <c r="E9" t="s">
        <v>35</v>
      </c>
      <c r="F9" t="s">
        <v>38</v>
      </c>
    </row>
    <row r="10">
      <c r="A10">
        <v>1</v>
      </c>
      <c r="B10" t="s">
        <v>78</v>
      </c>
      <c r="C10" t="s">
        <v>71</v>
      </c>
      <c r="D10" s="11">
        <v>0.04</v>
      </c>
      <c r="E10" t="s">
        <v>47</v>
      </c>
      <c r="F10" t="s">
        <v>50</v>
      </c>
    </row>
    <row r="11">
      <c r="A11">
        <v>1</v>
      </c>
      <c r="B11" t="s">
        <v>79</v>
      </c>
      <c r="C11" t="s">
        <v>71</v>
      </c>
      <c r="D11" s="11">
        <v>2</v>
      </c>
      <c r="E11" t="s">
        <v>35</v>
      </c>
      <c r="F11" t="s">
        <v>57</v>
      </c>
    </row>
    <row r="12">
      <c r="A12">
        <v>1</v>
      </c>
      <c r="B12" t="s">
        <v>80</v>
      </c>
      <c r="C12" t="s">
        <v>71</v>
      </c>
      <c r="D12" s="11">
        <v>0.02</v>
      </c>
      <c r="E12" t="s">
        <v>35</v>
      </c>
      <c r="F12"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s" s="14">
        <v>91</v>
      </c>
      <c r="E3" t="s" s="14"/>
      <c r="F3" t="s">
        <v>92</v>
      </c>
    </row>
    <row r="4">
      <c r="A4" t="s">
        <v>2</v>
      </c>
      <c r="B4">
        <v>3</v>
      </c>
      <c r="C4" t="s">
        <v>90</v>
      </c>
      <c r="D4" t="inlineStr" s="14">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4"/>
      <c r="F4" t="s">
        <v>93</v>
      </c>
    </row>
    <row r="5">
      <c r="A5" t="s">
        <v>2</v>
      </c>
      <c r="B5">
        <v>4</v>
      </c>
      <c r="C5" t="s">
        <v>94</v>
      </c>
      <c r="D5" t="inlineStr" s="14">
        <is>
          <t>Terminer les fonds d'artichauts - 5 min (voir p. 42 à 44) S'assurer de leur cuisson, puis les égoutter. Les disposer dans une plaque beurrée, les assaisonner, puis les recou­vrir d'une feuille de papier sulfurisé beurrée.</t>
        </is>
      </c>
      <c r="E5" t="s" s="14"/>
      <c r="F5" t="s">
        <v>89</v>
      </c>
    </row>
    <row r="6">
      <c r="A6" t="s">
        <v>2</v>
      </c>
      <c r="B6">
        <v>5</v>
      </c>
      <c r="C6" t="s">
        <v>95</v>
      </c>
      <c r="D6" t="inlineStr" s="14">
        <is>
          <t>Marquer les pommes noisettes en cuisson - 10 min Blanchir les pommes. Les placer dans une sauteuse de grandeur appropriée afin qu'elles ne se superposent pas. Mouiller à l'eau froide et porter à ébullition.</t>
        </is>
      </c>
      <c r="E6" t="s" s="14"/>
      <c r="F6"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97</v>
      </c>
      <c r="B1"/>
      <c r="C1"/>
      <c r="D1"/>
    </row>
    <row r="2">
      <c r="A2" t="str" s="15">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11">
        <f>Besoins!E16</f>
        <v>1.2</v>
      </c>
      <c r="D7" t="str">
        <f>Besoins!F16</f>
        <v>kg</v>
      </c>
    </row>
    <row r="8">
      <c r="A8"/>
      <c r="B8" t="str">
        <f>Besoins!B10</f>
        <v>fromage blanc 20% MG sucré</v>
      </c>
      <c r="C8" s="11">
        <f>Besoins!E10</f>
        <v>0.1</v>
      </c>
      <c r="D8" t="str">
        <f>Besoins!F10</f>
        <v>lt</v>
      </c>
    </row>
    <row r="9">
      <c r="A9"/>
      <c r="B9" t="str">
        <f>Besoins!B11</f>
        <v>EAU</v>
      </c>
      <c r="C9" s="11">
        <f>Besoins!E11</f>
        <v>0.4</v>
      </c>
      <c r="D9" t="str">
        <f>Besoins!F11</f>
        <v>lt</v>
      </c>
    </row>
    <row r="10">
      <c r="A10" t="s" s="17">
        <v>101</v>
      </c>
      <c r="B10" t="str" s="14">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11">
        <f>Besoins!E13</f>
        <v>0.04</v>
      </c>
      <c r="D11" t="str">
        <f>Besoins!F13</f>
        <v>lt</v>
      </c>
    </row>
    <row r="12">
      <c r="A12"/>
      <c r="B12" t="str">
        <f>Besoins!B7</f>
        <v>BEURRE</v>
      </c>
      <c r="C12" s="11">
        <f>Besoins!E7</f>
        <v>0.04</v>
      </c>
      <c r="D12" t="str">
        <f>Besoins!F7</f>
        <v>kg</v>
      </c>
    </row>
    <row r="13">
      <c r="A13"/>
      <c r="B13" t="str">
        <f>Besoins!B9</f>
        <v>beurre micropain 10gr</v>
      </c>
      <c r="C13" s="11">
        <f>Besoins!E9</f>
        <v>0.32</v>
      </c>
      <c r="D13" t="str">
        <f>Besoins!F9</f>
        <v>kg</v>
      </c>
    </row>
    <row r="14">
      <c r="A14"/>
      <c r="B14" t="str">
        <f>Besoins!B8</f>
        <v>CITRON</v>
      </c>
      <c r="C14" s="11">
        <f>Besoins!E8</f>
        <v>0.3</v>
      </c>
      <c r="D14" t="str">
        <f>Besoins!F8</f>
        <v>kg</v>
      </c>
    </row>
    <row r="15">
      <c r="A15"/>
      <c r="B15" t="str">
        <f>Besoins!B12</f>
        <v>huile olive vierge</v>
      </c>
      <c r="C15" s="11">
        <f>Besoins!E12</f>
        <v>0.04</v>
      </c>
      <c r="D15" t="str">
        <f>Besoins!F12</f>
        <v>lt</v>
      </c>
    </row>
    <row r="16">
      <c r="A16"/>
      <c r="B16" t="str">
        <f>Besoins!B15</f>
        <v>Pomme de terre cuite en robe</v>
      </c>
      <c r="C16" s="11">
        <f>Besoins!E15</f>
        <v>2</v>
      </c>
      <c r="D16" t="str">
        <f>Besoins!F15</f>
        <v>kg</v>
      </c>
    </row>
    <row r="17">
      <c r="A17"/>
      <c r="B17" t="str">
        <f>Besoins!B14</f>
        <v>persil</v>
      </c>
      <c r="C17" s="11">
        <f>Besoins!E14</f>
        <v>0.02</v>
      </c>
      <c r="D17" t="str">
        <f>Besoins!F14</f>
        <v>kg</v>
      </c>
    </row>
    <row r="18">
      <c r="A18" t="s" s="17">
        <v>102</v>
      </c>
      <c r="B18" t="str" s="14">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7">
        <v>103</v>
      </c>
      <c r="B19" t="str" s="14">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8">
        <v>22</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2026-08-01T00:40:46Z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2026-08-01T00:40:46Z</dcterms:modified>
  <cp:revision>1</cp:revision>
</cp:coreProperties>
</file>