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<sst xmlns="http://schemas.openxmlformats.org/spreadsheetml/2006/main" count="117" uniqueCount="117">
  <si>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</si>
  <si>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</si>
  <si>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Poule au blanc</t>
  </si>
  <si>
    <t>Code</t>
  </si>
  <si>
    <t>VO_POUL_BLAN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</si>
  <si>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</si>
  <si>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</si>
  <si>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</si>
  <si>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</si>
  <si>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</si>
  <si>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</si>
  <si>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</si>
  <si>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</si>
  <si>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</si>
  <si>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</si>
  <si>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</si>
  <si>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</si>
  <si>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</si>
  <si>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</si>
  <si>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</si>
  <si>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</si>
  <si>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</si>
  <si>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</si>
  <si>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</si>
  <si>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</si>
  <si>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</si>
  <si>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</si>
  <si>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</si>
  <si>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</si>
  <si>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</si>
  <si>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</si>
  <si>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</si>
  <si>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</si>
  <si>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</si>
  <si>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</si>
  <si>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</si>
  <si>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</si>
  <si>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</si>
  <si>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</si>
  <si>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</si>
  <si>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</si>
  <si>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</si>
  <si>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</si>
  <si>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</si>
  <si>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</si>
  <si>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</si>
  <si>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</si>
  <si>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</si>
  <si>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</si>
  <si>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00001757</t>
  </si>
  <si>
    <t>champignons émincés</t>
  </si>
  <si>
    <t>Épicerie salée</t>
  </si>
  <si>
    <t>00001758</t>
  </si>
  <si>
    <t>concentré de tomates</t>
  </si>
  <si>
    <t>00001660</t>
  </si>
  <si>
    <t>huile olive vierge</t>
  </si>
  <si>
    <t>00002238</t>
  </si>
  <si>
    <t>carottes râpées</t>
  </si>
  <si>
    <t>Légumes 4ème gamme (prêts emploi)</t>
  </si>
  <si>
    <t>00002034</t>
  </si>
  <si>
    <t>échalote</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</si>
  <si>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</si>
  <si>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</si>
  <si>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</si>
  <si>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</si>
  <si>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</si>
  <si>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</si>
  <si>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</si>
  <si>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</si>
  <si>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</si>
  <si>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</si>
  <si>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</si>
  <si>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</si>
  <si>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</si>
  <si>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</si>
  <si>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</si>
  <si>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</si>
  <si>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</si>
  <si>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huile olive vierge</t>
  </si>
  <si>
    <t xml:space="preserve">    ↳ carottes râpées</t>
  </si>
  <si>
    <t xml:space="preserve">    ↳ oignons émincés</t>
  </si>
  <si>
    <t xml:space="preserve">    ↳ EAU</t>
  </si>
  <si>
    <t xml:space="preserve">    ↳ concentré de tomates</t>
  </si>
  <si>
    <t xml:space="preserve">    ↳ échalote</t>
  </si>
  <si>
    <t xml:space="preserve">    ↳ champignons émincés</t>
  </si>
  <si>
    <t xml:space="preserve">    ↳ RHUM 50ø</t>
  </si>
  <si>
    <t xml:space="preserve">    ↳ fromage blanc 20% MG sucré</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</si>
  <si>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</si>
  <si>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</si>
  <si>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</si>
  <si>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</si>
  <si>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</si>
  <si>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</si>
  <si>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</si>
  <si>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</si>
  <si>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</si>
  <si>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</si>
  <si>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</si>
  <si>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</si>
  <si>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</si>
  <si>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</si>
  <si>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</si>
  <si>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</si>
  <si>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</si>
  <si>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</si>
  <si>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</si>
  <si>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</si>
  <si>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</si>
  <si>
    <t>Fiche technique — Poule au blanc</t>
  </si>
  <si>
    <t>Poule au blanc  VO_POUL_BLAN</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</si>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</sst>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20.1136906</v>
      </c>
    </row>
    <row r="12">
      <c r="A12" t="s" s="3">
        <v>17</v>
      </c>
      <c r="B12" s="4">
        <v>20.1136906</v>
      </c>
    </row>
    <row r="13">
      <c r="A13"/>
      <c r="B13"/>
    </row>
    <row r="14">
      <c r="A14" t="s" s="5">
        <v>18</v>
      </c>
      <c r="B14" t="s" s="5">
        <v>15</v>
      </c>
    </row>
    <row r="15">
      <c r="A15" t="s" s="5">
        <v>19</v>
      </c>
      <c r="B15" s="6">
        <v>20.1136906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0.1</v>
      </c>
      <c r="E8" s="11">
        <f>D8*$B$2</f>
        <v>0.1</v>
      </c>
      <c r="F8" t="s">
        <v>39</v>
      </c>
      <c r="G8" s="4">
        <f>E8*0.489836</f>
        <v>0.048984</v>
      </c>
    </row>
    <row r="9">
      <c r="A9" t="s" s="12">
        <v>40</v>
      </c>
      <c r="B9" t="s">
        <v>41</v>
      </c>
      <c r="C9" t="s">
        <v>42</v>
      </c>
      <c r="D9" s="9">
        <v>0.08</v>
      </c>
      <c r="E9" s="11">
        <f>D9*$B$2</f>
        <v>0.08</v>
      </c>
      <c r="F9" t="s">
        <v>39</v>
      </c>
      <c r="G9" s="4">
        <f>E9*3.9514</f>
        <v>0.316112</v>
      </c>
    </row>
    <row r="10">
      <c r="A10" t="s" s="12">
        <v>43</v>
      </c>
      <c r="B10" t="s">
        <v>44</v>
      </c>
      <c r="C10" t="s">
        <v>45</v>
      </c>
      <c r="D10" s="9">
        <v>0.1</v>
      </c>
      <c r="E10" s="11">
        <f>D10*$B$2</f>
        <v>0.1</v>
      </c>
      <c r="F10" t="s">
        <v>25</v>
      </c>
      <c r="G10" s="4">
        <f>E10*0</f>
        <v>0</v>
      </c>
    </row>
    <row r="11">
      <c r="A11" t="s" s="12">
        <v>46</v>
      </c>
      <c r="B11" t="s">
        <v>47</v>
      </c>
      <c r="C11" t="s">
        <v>48</v>
      </c>
      <c r="D11" s="9">
        <v>1</v>
      </c>
      <c r="E11" s="11">
        <f>D11*$B$2</f>
        <v>1</v>
      </c>
      <c r="F11" t="s">
        <v>35</v>
      </c>
      <c r="G11" s="4">
        <f>E11*0.003</f>
        <v>0.003</v>
      </c>
    </row>
    <row r="12">
      <c r="A12" t="s" s="12">
        <v>49</v>
      </c>
      <c r="B12" t="s">
        <v>50</v>
      </c>
      <c r="C12" t="s">
        <v>51</v>
      </c>
      <c r="D12" s="9">
        <v>0.25</v>
      </c>
      <c r="E12" s="11">
        <f>D12*$B$2</f>
        <v>0.25</v>
      </c>
      <c r="F12">
        <v>5</v>
      </c>
      <c r="G12" s="4">
        <f>E12*0</f>
        <v>0</v>
      </c>
    </row>
    <row r="13">
      <c r="A13" t="s" s="12">
        <v>52</v>
      </c>
      <c r="B13" t="s">
        <v>53</v>
      </c>
      <c r="C13" t="s">
        <v>51</v>
      </c>
      <c r="D13" s="9">
        <v>0.02</v>
      </c>
      <c r="E13" s="11">
        <f>D13*$B$2</f>
        <v>0.02</v>
      </c>
      <c r="F13">
        <v>5</v>
      </c>
      <c r="G13" s="4">
        <f>E13*0</f>
        <v>0</v>
      </c>
    </row>
    <row r="14">
      <c r="A14" t="s" s="12">
        <v>54</v>
      </c>
      <c r="B14" t="s">
        <v>55</v>
      </c>
      <c r="C14" t="s">
        <v>51</v>
      </c>
      <c r="D14" s="9">
        <v>0.04</v>
      </c>
      <c r="E14" s="11">
        <f>D14*$B$2</f>
        <v>0.04</v>
      </c>
      <c r="F14" t="s">
        <v>35</v>
      </c>
      <c r="G14" s="4">
        <f>E14*0</f>
        <v>0</v>
      </c>
    </row>
    <row r="15">
      <c r="A15" t="s" s="12">
        <v>56</v>
      </c>
      <c r="B15" t="s">
        <v>57</v>
      </c>
      <c r="C15" t="s">
        <v>58</v>
      </c>
      <c r="D15" s="9">
        <v>0.1</v>
      </c>
      <c r="E15" s="11">
        <f>D15*$B$2</f>
        <v>0.1</v>
      </c>
      <c r="F15" t="s">
        <v>39</v>
      </c>
      <c r="G15" s="4">
        <f>E15*0</f>
        <v>0</v>
      </c>
    </row>
    <row r="16">
      <c r="A16" t="s" s="12">
        <v>59</v>
      </c>
      <c r="B16" t="s">
        <v>60</v>
      </c>
      <c r="C16" t="s">
        <v>61</v>
      </c>
      <c r="D16" s="9">
        <v>0.05</v>
      </c>
      <c r="E16" s="11">
        <f>D16*$B$2</f>
        <v>0.05</v>
      </c>
      <c r="F16" t="s">
        <v>25</v>
      </c>
      <c r="G16" s="4">
        <f>E16*0</f>
        <v>0</v>
      </c>
    </row>
    <row r="17">
      <c r="A17" t="s" s="12">
        <v>62</v>
      </c>
      <c r="B17" t="s">
        <v>63</v>
      </c>
      <c r="C17" t="s">
        <v>61</v>
      </c>
      <c r="D17" s="9">
        <v>0.1</v>
      </c>
      <c r="E17" s="11">
        <f>D17*$B$2</f>
        <v>0.1</v>
      </c>
      <c r="F17" t="s">
        <v>25</v>
      </c>
      <c r="G17" s="4">
        <f>E17*0</f>
        <v>0</v>
      </c>
    </row>
    <row r="18">
      <c r="A18" t="s">
        <v>64</v>
      </c>
      <c r="B18" t="s">
        <v>65</v>
      </c>
      <c r="C18" t="s">
        <v>66</v>
      </c>
      <c r="D18" s="9">
        <v>2.4</v>
      </c>
      <c r="E18" s="11">
        <f>D18*$B$2</f>
        <v>2.4</v>
      </c>
      <c r="F18" t="s">
        <v>39</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39</v>
      </c>
      <c r="F3" t="s">
        <v>66</v>
      </c>
    </row>
    <row r="4">
      <c r="A4">
        <v>1</v>
      </c>
      <c r="B4" t="s">
        <v>76</v>
      </c>
      <c r="C4" t="s">
        <v>75</v>
      </c>
      <c r="D4" s="11">
        <v>0.1</v>
      </c>
      <c r="E4" t="s">
        <v>39</v>
      </c>
      <c r="F4" t="s">
        <v>38</v>
      </c>
    </row>
    <row r="5">
      <c r="A5">
        <v>1</v>
      </c>
      <c r="B5" t="s">
        <v>77</v>
      </c>
      <c r="C5" t="s">
        <v>75</v>
      </c>
      <c r="D5" s="11">
        <v>0.08</v>
      </c>
      <c r="E5" t="s">
        <v>39</v>
      </c>
      <c r="F5" t="s">
        <v>42</v>
      </c>
    </row>
    <row r="6">
      <c r="A6">
        <v>1</v>
      </c>
      <c r="B6" t="s">
        <v>78</v>
      </c>
      <c r="C6" t="s">
        <v>75</v>
      </c>
      <c r="D6" s="11">
        <v>0.04</v>
      </c>
      <c r="E6" t="s">
        <v>35</v>
      </c>
      <c r="F6" t="s">
        <v>51</v>
      </c>
    </row>
    <row r="7">
      <c r="A7">
        <v>1</v>
      </c>
      <c r="B7" t="s">
        <v>79</v>
      </c>
      <c r="C7" t="s">
        <v>75</v>
      </c>
      <c r="D7" s="11">
        <v>0.1</v>
      </c>
      <c r="E7" t="s">
        <v>39</v>
      </c>
      <c r="F7" t="s">
        <v>58</v>
      </c>
    </row>
    <row r="8">
      <c r="A8">
        <v>1</v>
      </c>
      <c r="B8" t="s">
        <v>80</v>
      </c>
      <c r="C8" t="s">
        <v>75</v>
      </c>
      <c r="D8" s="11">
        <v>0.1</v>
      </c>
      <c r="E8" t="s">
        <v>39</v>
      </c>
      <c r="F8" t="s">
        <v>61</v>
      </c>
    </row>
    <row r="9">
      <c r="A9">
        <v>1</v>
      </c>
      <c r="B9" t="s">
        <v>81</v>
      </c>
      <c r="C9" t="s">
        <v>75</v>
      </c>
      <c r="D9" s="11">
        <v>1</v>
      </c>
      <c r="E9" t="s">
        <v>35</v>
      </c>
      <c r="F9" t="s">
        <v>48</v>
      </c>
    </row>
    <row r="10">
      <c r="A10">
        <v>1</v>
      </c>
      <c r="B10" t="s">
        <v>82</v>
      </c>
      <c r="C10" t="s">
        <v>75</v>
      </c>
      <c r="D10" s="11">
        <v>0.02</v>
      </c>
      <c r="E10" t="s">
        <v>39</v>
      </c>
      <c r="F10" t="s">
        <v>51</v>
      </c>
    </row>
    <row r="11">
      <c r="A11">
        <v>1</v>
      </c>
      <c r="B11" t="s">
        <v>83</v>
      </c>
      <c r="C11" t="s">
        <v>75</v>
      </c>
      <c r="D11" s="11">
        <v>0.05</v>
      </c>
      <c r="E11" t="s">
        <v>39</v>
      </c>
      <c r="F11" t="s">
        <v>61</v>
      </c>
    </row>
    <row r="12">
      <c r="A12">
        <v>1</v>
      </c>
      <c r="B12" t="s">
        <v>84</v>
      </c>
      <c r="C12" t="s">
        <v>75</v>
      </c>
      <c r="D12" s="11">
        <v>0.25</v>
      </c>
      <c r="E12" t="s">
        <v>39</v>
      </c>
      <c r="F12" t="s">
        <v>51</v>
      </c>
    </row>
    <row r="13">
      <c r="A13">
        <v>1</v>
      </c>
      <c r="B13" t="s">
        <v>85</v>
      </c>
      <c r="C13" t="s">
        <v>75</v>
      </c>
      <c r="D13" s="11">
        <v>0.05</v>
      </c>
      <c r="E13" t="s">
        <v>35</v>
      </c>
      <c r="F13" t="s">
        <v>34</v>
      </c>
    </row>
    <row r="14">
      <c r="A14">
        <v>1</v>
      </c>
      <c r="B14" t="s">
        <v>86</v>
      </c>
      <c r="C14" t="s">
        <v>75</v>
      </c>
      <c r="D14" s="11">
        <v>0.1</v>
      </c>
      <c r="E14" t="s">
        <v>35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s" s="14">
        <v>100</v>
      </c>
      <c r="E4" t="s" s="14"/>
      <c r="F4" t="s">
        <v>101</v>
      </c>
    </row>
    <row r="5">
      <c r="A5" t="s">
        <v>2</v>
      </c>
      <c r="B5">
        <v>4</v>
      </c>
      <c r="C5" t="s">
        <v>102</v>
      </c>
      <c r="D5" t="inlineStr" s="14">
        <is>
          <t>Préparer les légumes - 10 min Réserver le cerfeuil et l'estragon au frais dans un petit bahut avec de l'eau. Eplucher et réserver les champignons au frais. Eplucher, laver et ciseler finement les échalotes. Laver, équeuter, essorer, concasser et hacher le persil.</t>
        </is>
      </c>
      <c r="E5" t="s" s="14"/>
      <c r="F5" t="s">
        <v>101</v>
      </c>
    </row>
    <row r="6">
      <c r="A6" t="s">
        <v>2</v>
      </c>
      <c r="B6">
        <v>5</v>
      </c>
      <c r="C6" t="s">
        <v>99</v>
      </c>
      <c r="D6" t="inlineStr" s="14">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t="s" s="14"/>
      <c r="F6" t="s">
        <v>103</v>
      </c>
    </row>
    <row r="7">
      <c r="A7" t="s">
        <v>2</v>
      </c>
      <c r="B7">
        <v>6</v>
      </c>
      <c r="C7" t="s">
        <v>104</v>
      </c>
      <c r="D7" t="inlineStr" s="14">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t="s" s="14"/>
      <c r="F7" t="s">
        <v>105</v>
      </c>
    </row>
    <row r="8">
      <c r="A8" t="s">
        <v>2</v>
      </c>
      <c r="B8">
        <v>7</v>
      </c>
      <c r="C8" t="s">
        <v>106</v>
      </c>
      <c r="D8" t="inlineStr" s="14">
        <is>
          <t>Terminer la sauce chasseur - 5 min Laver, effeuiller et hacher le cerfeuil et l'estragon. Vérifier l'onctuosité et l'assaisonnement, puis monter la sauce au beurre hors du feu. Ajouter la moitié du cerfeuil et de l'estragon haché.</t>
        </is>
      </c>
      <c r="E8" t="s" s="14"/>
      <c r="F8"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108</v>
      </c>
      <c r="B1"/>
      <c r="C1"/>
      <c r="D1"/>
    </row>
    <row r="2">
      <c r="A2" t="str" s="15">
        <f>"VO_POUL_BLAN · CUI.PLATS_VOLAILLES · référence : "&amp;Besoins!B3&amp;" "&amp;Besoins!C3&amp;" · multiplicateur réglable sur la feuille ""Besoins"""</f>
        <v>VO_POUL_BLAN · CUI.PLATS_VOLAILLES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"[HABILLER] "&amp;Procedure!D3</f>
        <v>[HABILLER] Habiller et découper les volailles à cru - 30 min (voir p. 237/240 et 246/248)</v>
      </c>
      <c r="C6"/>
      <c r="D6"/>
    </row>
    <row r="7">
      <c r="A7"/>
      <c r="B7" t="str">
        <f>Besoins!B14</f>
        <v>huile olive vierge</v>
      </c>
      <c r="C7" s="11">
        <f>Besoins!E14</f>
        <v>0.04</v>
      </c>
      <c r="D7" t="str">
        <f>Besoins!F14</f>
        <v>lt</v>
      </c>
    </row>
    <row r="8">
      <c r="A8"/>
      <c r="B8" t="str">
        <f>Besoins!B15</f>
        <v>carottes râpées</v>
      </c>
      <c r="C8" s="11">
        <f>Besoins!E15</f>
        <v>0.1</v>
      </c>
      <c r="D8" t="str">
        <f>Besoins!F15</f>
        <v>kg</v>
      </c>
    </row>
    <row r="9">
      <c r="A9"/>
      <c r="B9" t="str">
        <f>Besoins!B11</f>
        <v>EAU</v>
      </c>
      <c r="C9" s="11">
        <f>Besoins!E11</f>
        <v>1</v>
      </c>
      <c r="D9" t="str">
        <f>Besoins!F11</f>
        <v>lt</v>
      </c>
    </row>
    <row r="10">
      <c r="A10"/>
      <c r="B10" t="str">
        <f>Besoins!B13</f>
        <v>concentré de tomates</v>
      </c>
      <c r="C10" s="11">
        <f>Besoins!E13</f>
        <v>0.02</v>
      </c>
      <c r="D10" t="str">
        <f>Besoins!F13</f>
        <v>kg</v>
      </c>
    </row>
    <row r="11">
      <c r="A11"/>
      <c r="B11" t="str">
        <f>Besoins!B7</f>
        <v>RHUM 50ø</v>
      </c>
      <c r="C11" s="11">
        <f>Besoins!E7</f>
        <v>0.05</v>
      </c>
      <c r="D11" t="str">
        <f>Besoins!F7</f>
        <v>lt</v>
      </c>
    </row>
    <row r="12">
      <c r="A12"/>
      <c r="B12" t="str">
        <f>Besoins!B10</f>
        <v>fromage blanc 20% MG sucré</v>
      </c>
      <c r="C12" s="11">
        <f>Besoins!E10</f>
        <v>0.1</v>
      </c>
      <c r="D12" t="str">
        <f>Besoins!F10</f>
        <v>lt</v>
      </c>
    </row>
    <row r="13">
      <c r="A13" t="s" s="17">
        <v>112</v>
      </c>
      <c r="B13" t="str" s="14">
        <f>"[MARQUER] "&amp;Procedure!D4</f>
        <v>[MARQUER] Marquer un fond brun de volaille lié et tomaté avec les car­casses et les abattis - 10 min</v>
      </c>
      <c r="C13"/>
      <c r="D13"/>
    </row>
    <row r="14">
      <c r="A14"/>
      <c r="B14" t="str">
        <f>Besoins!B18</f>
        <v>Poulet PAC sans abat France</v>
      </c>
      <c r="C14" s="11">
        <f>Besoins!E18</f>
        <v>2.4</v>
      </c>
      <c r="D14" t="str">
        <f>Besoins!F18</f>
        <v>kg</v>
      </c>
    </row>
    <row r="15">
      <c r="A15" t="s" s="17">
        <v>113</v>
      </c>
      <c r="B15" t="str" s="14">
        <f>"[RÉSERVER] "&amp;Procedure!D5</f>
        <v>[RÉSERVER] Préparer les légumes - 10 min Réserver le cerfeuil et l'estragon au frais dans un petit bahut avec de l'eau. Eplucher et réserver les champignons au frais. Eplucher, laver et ciseler finement les échalotes. Laver, équeuter, essorer, concasser et hacher le persil.</v>
      </c>
      <c r="C15"/>
      <c r="D15"/>
    </row>
    <row r="16">
      <c r="A16"/>
      <c r="B16" t="str">
        <f>Besoins!B16</f>
        <v>échalote</v>
      </c>
      <c r="C16" s="11">
        <f>Besoins!E16</f>
        <v>0.05</v>
      </c>
      <c r="D16" t="str">
        <f>Besoins!F16</f>
        <v>kg</v>
      </c>
    </row>
    <row r="17">
      <c r="A17"/>
      <c r="B17" t="str">
        <f>Besoins!B12</f>
        <v>champignons émincés</v>
      </c>
      <c r="C17" s="11">
        <f>Besoins!E12</f>
        <v>0.25</v>
      </c>
      <c r="D17" t="str">
        <f>Besoins!F12</f>
        <v>kg</v>
      </c>
    </row>
    <row r="18">
      <c r="A18" t="s" s="17">
        <v>114</v>
      </c>
      <c r="B18" t="str" s="14">
        <f>"[MARQUER] "&amp;Procedure!D6</f>
        <v>[MARQUER]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v>
      </c>
      <c r="C18"/>
      <c r="D18"/>
    </row>
    <row r="19">
      <c r="A19"/>
      <c r="B19" t="str">
        <f>Besoins!B8</f>
        <v>FARINE (000)</v>
      </c>
      <c r="C19" s="11">
        <f>Besoins!E8</f>
        <v>0.1</v>
      </c>
      <c r="D19" t="str">
        <f>Besoins!F8</f>
        <v>kg</v>
      </c>
    </row>
    <row r="20">
      <c r="A20"/>
      <c r="B20" t="str">
        <f>Besoins!B9</f>
        <v>BEURRE</v>
      </c>
      <c r="C20" s="11">
        <f>Besoins!E9</f>
        <v>0.08</v>
      </c>
      <c r="D20" t="str">
        <f>Besoins!F9</f>
        <v>kg</v>
      </c>
    </row>
    <row r="21">
      <c r="A21" t="s" s="17">
        <v>115</v>
      </c>
      <c r="B21" t="str" s="14">
        <f>"[RÉALISER] "&amp;Procedure!D7</f>
        <v>[RÉALISER]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v>
      </c>
      <c r="C21"/>
      <c r="D21"/>
    </row>
    <row r="22">
      <c r="A22"/>
      <c r="B22" t="str">
        <f>Besoins!B17</f>
        <v>oignons émincés</v>
      </c>
      <c r="C22" s="11">
        <f>Besoins!E17</f>
        <v>0.1</v>
      </c>
      <c r="D22" t="str">
        <f>Besoins!F17</f>
        <v>kg</v>
      </c>
    </row>
    <row r="23">
      <c r="A23" t="s" s="17">
        <v>116</v>
      </c>
      <c r="B23" t="str" s="14">
        <f>"[LAVER] "&amp;Procedure!D8</f>
        <v>[LAVER] Terminer la sauce chasseur - 5 min Laver, effeuiller et hacher le cerfeuil et l'estragon. Vérifier l'onctuosité et l'assaisonnement, puis monter la sauce au beurre hors du feu. Ajouter la moitié du cerfeuil et de l'estragon haché.</v>
      </c>
      <c r="C23"/>
      <c r="D23"/>
    </row>
    <row r="24">
      <c r="A24"/>
      <c r="B24"/>
      <c r="C24"/>
      <c r="D24"/>
    </row>
    <row r="25">
      <c r="A25" t="s" s="18">
        <v>22</v>
      </c>
      <c r="B25"/>
      <c r="C25"/>
      <c r="D25"/>
    </row>
  </sheetData>
  <sheetProtection sheet="1"/>
  <mergeCells count="11">
    <mergeCell ref="A1:D1"/>
    <mergeCell ref="A2:D2"/>
    <mergeCell ref="A4:D4"/>
    <mergeCell ref="B5:D5"/>
    <mergeCell ref="B6:D6"/>
    <mergeCell ref="B13:D13"/>
    <mergeCell ref="B15:D15"/>
    <mergeCell ref="B18:D18"/>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2026-09-15T14:14:09Z</dcterms:created>
  <dc:title>Poule au blanc</dc:title>
  <dc:subject/>
  <dc:creator>CUIS.web</dc:creator>
  <cp:lastModifiedBy/>
  <cp:keywords/>
  <dc:description>Export automatique — moteur récursif d'origine : Bernard Vandendaele</dc:description>
  <cp:category/>
  <dc:language>en-US</dc:language>
  <dcterms:modified xsi:type="dcterms:W3CDTF">2026-09-15T14:14:09Z</dcterms:modified>
  <cp:revision>1</cp:revision>
</cp:coreProperties>
</file>