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<sst xmlns="http://schemas.openxmlformats.org/spreadsheetml/2006/main" count="66" uniqueCount="66">
  <si>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</si>
  <si>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</si>
  <si>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</si>
  <si>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</si>
  <si>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</si>
  <si>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</si>
  <si>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</si>
  <si>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</si>
  <si>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</si>
  <si>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</si>
  <si>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</si>
  <si>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</si>
  <si>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</si>
  <si>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</si>
  <si>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</si>
  <si>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</si>
  <si>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00000224</t>
  </si>
  <si>
    <t>CITRON</t>
  </si>
  <si>
    <t>FRUIT FRAIS</t>
  </si>
  <si>
    <t>00002041</t>
  </si>
  <si>
    <t>persil</t>
  </si>
  <si>
    <t>Légumes</t>
  </si>
  <si>
    <t>00002161</t>
  </si>
  <si>
    <t>plein filet colin lieu sans arêtes sans peau</t>
  </si>
  <si>
    <t>Viandes</t>
  </si>
  <si>
    <t>Total</t>
  </si>
  <si>
    <t>Recette</t>
  </si>
  <si>
    <t>#</t>
  </si>
  <si>
    <t>Verbe</t>
  </si>
  <si>
    <t>Étape</t>
  </si>
  <si>
    <t>Précision technique</t>
  </si>
  <si>
    <t>Durée</t>
  </si>
  <si>
    <t>Omelette plate à la piperade et au jambon de Bayonne</t>
  </si>
  <si>
    <t>METTRE EN PLACE</t>
  </si>
  <si>
    <t>Mettre en place le poste de travail  5 min  Denrées, matériels de préparation, de cuisson et de dressage.</t>
  </si>
  <si>
    <t>5 min (cuisson)</t>
  </si>
  <si>
    <t>HABILLER</t>
  </si>
  <si>
    <t>15 min (prepa)</t>
  </si>
  <si>
    <t>PRÉPARER</t>
  </si>
  <si>
    <t>Préparer les éléments de décor  10 min Laver, équeuter et réserver le persil en branches.  Historier les citrons. Façonner les gondoles (facultatif).</t>
  </si>
  <si>
    <t>10 min (prepa)</t>
  </si>
  <si>
    <t>MARQUER</t>
  </si>
  <si>
    <t>6 min (cuisson)</t>
  </si>
  <si>
    <t>CONFECTIONNER</t>
  </si>
  <si>
    <t>10 min (cuisson)</t>
  </si>
  <si>
    <t>DRESSER</t>
  </si>
  <si>
    <t>5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</si>
  <si>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</si>
  <si>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</si>
  <si>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</si>
  <si>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</si>
  <si>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</si>
  <si>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plein filet colin lieu sans arêtes sans peau</t>
  </si>
  <si>
    <t>matiere</t>
  </si>
  <si>
    <t xml:space="preserve">    ↳ BEURRE</t>
  </si>
  <si>
    <t xml:space="preserve">    ↳ CITRON</t>
  </si>
  <si>
    <t xml:space="preserve">    ↳ persil</t>
  </si>
  <si>
    <t>Fiche technique — Omelette plate à la piperade et au jambon de Bayonne</t>
  </si>
  <si>
    <t>Omelette plate à la piperade et au jambon de Bayonne  OE_OMEL_PLAT_PIP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</si>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</sst>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1.6</v>
      </c>
      <c r="E7" s="6">
        <f>D7*$B$2</f>
        <v>1.6</v>
      </c>
      <c r="F7" t="s">
        <v>15</v>
      </c>
      <c r="G7" s="9">
        <f>E7*3.9514</f>
        <v>6.32224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15</v>
      </c>
      <c r="G8" s="9">
        <f>E8*1.09074</f>
        <v>1.09074</v>
      </c>
    </row>
    <row r="9">
      <c r="A9" t="s" s="8">
        <v>19</v>
      </c>
      <c r="B9" t="s">
        <v>20</v>
      </c>
      <c r="C9" t="s">
        <v>21</v>
      </c>
      <c r="D9" s="4">
        <v>0.04</v>
      </c>
      <c r="E9" s="6">
        <f>D9*$B$2</f>
        <v>0.04</v>
      </c>
      <c r="F9" t="s">
        <v>15</v>
      </c>
      <c r="G9" s="9">
        <f>E9*0</f>
        <v>0</v>
      </c>
    </row>
    <row r="10">
      <c r="A10" t="s" s="8">
        <v>22</v>
      </c>
      <c r="B10" t="s">
        <v>23</v>
      </c>
      <c r="C10" t="s">
        <v>24</v>
      </c>
      <c r="D10" s="4">
        <v>2.2</v>
      </c>
      <c r="E10" s="6">
        <f>D10*$B$2</f>
        <v>2.2</v>
      </c>
      <c r="F10" t="s">
        <v>3</v>
      </c>
      <c r="G10" s="9">
        <f>E10*0</f>
        <v>0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 t="s">
        <v>35</v>
      </c>
    </row>
    <row r="3">
      <c r="A3" t="s">
        <v>32</v>
      </c>
      <c r="B3">
        <v>2</v>
      </c>
      <c r="C3" t="s">
        <v>36</v>
      </c>
      <c r="D3" t="inlineStr" s="12">
        <is>
          <t>Habiller le colin et détailler les darnes  15 min Ebarber, écailler, vider, étêter, laver et éponger le colin. Détailler et ficeler les darnes, si nécessaire. Les réserver en chambre froide.</t>
        </is>
      </c>
      <c r="E3" t="s" s="12"/>
      <c r="F3" t="s">
        <v>37</v>
      </c>
    </row>
    <row r="4">
      <c r="A4" t="s">
        <v>32</v>
      </c>
      <c r="B4">
        <v>3</v>
      </c>
      <c r="C4" t="s">
        <v>38</v>
      </c>
      <c r="D4" t="s" s="12">
        <v>39</v>
      </c>
      <c r="E4" t="s" s="12"/>
      <c r="F4" t="s">
        <v>40</v>
      </c>
    </row>
    <row r="5">
      <c r="A5" t="s">
        <v>32</v>
      </c>
      <c r="B5">
        <v>4</v>
      </c>
      <c r="C5" t="s">
        <v>41</v>
      </c>
      <c r="D5" t="inlineStr" s="12">
        <is>
          <t>Marquer les darnes de colin en cuisson  5 min Peler à vif et détailler le citron en tranches. Ranger les darnes dans un sautoir ou dans un rondeau plat. Recouvrir deau froide. Ajouter les rondelles de citron et saler au gros sel. Monter progressivement à une température voisine de lébulli­tion. Maintenir en cuisson sur le côté du feu pendant 6 à 8 min suivant lépaisseur des darnes (sans jamais atteindre lébullition).</t>
        </is>
      </c>
      <c r="E5" t="s" s="12"/>
      <c r="F5" t="s">
        <v>42</v>
      </c>
    </row>
    <row r="6">
      <c r="A6" t="s">
        <v>32</v>
      </c>
      <c r="B6">
        <v>5</v>
      </c>
      <c r="C6" t="s">
        <v>43</v>
      </c>
      <c r="D6" t="inlineStr" s="12">
        <is>
          <t>Confectionner le beurre fondu  10 min Réunir le jus dun demi-citron avec 0,02 l deau dans une petite sauteuse. Réduire presquà sec. Sur le côté de la plaque du fourneau, incorporer progressivement le beurre découpé en petites parcelles, en lémulsionnant à laide dun petit fouet (le beurre fondu doit être onctueux). Assaisonner avec le sel fin et le piment de Cayenne.</t>
        </is>
      </c>
      <c r="E6" t="s" s="12"/>
      <c r="F6" t="s">
        <v>44</v>
      </c>
    </row>
    <row r="7">
      <c r="A7" t="s">
        <v>32</v>
      </c>
      <c r="B7">
        <v>6</v>
      </c>
      <c r="C7" t="s">
        <v>45</v>
      </c>
      <c r="D7" t="inlineStr" s="12">
        <is>
          <t>Dresser les darnes de colin et le beurre fondu  5 min Egoutter soigneusement et déficeler les darnes de colin. Les dresser sur le plat recouvert dune serviette pliée ou, à défaut, dun papier gaufré. Disposer harmonieusement les éléments de décor (citrons et per­sil).</t>
        </is>
      </c>
      <c r="E7" t="s" s="12"/>
      <c r="F7" t="s">
        <v>46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32</v>
      </c>
      <c r="C2" t="s">
        <v>51</v>
      </c>
      <c r="D2" s="6">
        <f>'Besoins'!$B$2*1</f>
        <v>1</v>
      </c>
      <c r="E2" t="s">
        <v>3</v>
      </c>
    </row>
    <row r="3">
      <c r="A3">
        <v>1</v>
      </c>
      <c r="B3" t="s">
        <v>52</v>
      </c>
      <c r="C3" t="s">
        <v>53</v>
      </c>
      <c r="D3" s="6">
        <f>'Besoins'!$B$2*2.2</f>
        <v>2.2</v>
      </c>
      <c r="E3" t="s">
        <v>15</v>
      </c>
    </row>
    <row r="4">
      <c r="A4">
        <v>1</v>
      </c>
      <c r="B4" t="s">
        <v>54</v>
      </c>
      <c r="C4" t="s">
        <v>53</v>
      </c>
      <c r="D4" s="6">
        <f>'Besoins'!$B$2*1.6</f>
        <v>1.6</v>
      </c>
      <c r="E4" t="s">
        <v>15</v>
      </c>
    </row>
    <row r="5">
      <c r="A5">
        <v>1</v>
      </c>
      <c r="B5" t="s">
        <v>55</v>
      </c>
      <c r="C5" t="s">
        <v>53</v>
      </c>
      <c r="D5" s="6">
        <f>'Besoins'!$B$2*1</f>
        <v>1</v>
      </c>
      <c r="E5" t="s">
        <v>3</v>
      </c>
    </row>
    <row r="6">
      <c r="A6">
        <v>1</v>
      </c>
      <c r="B6" t="s">
        <v>56</v>
      </c>
      <c r="C6" t="s">
        <v>53</v>
      </c>
      <c r="D6" s="6">
        <f>'Besoins'!$B$2*0.04</f>
        <v>0.04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57</v>
      </c>
      <c r="B1"/>
      <c r="C1"/>
      <c r="D1"/>
    </row>
    <row r="2">
      <c r="A2" t="str" s="13">
        <f>"OE_OMEL_PLAT_PIP · CUI.OEUFS · référence : "&amp;Besoins!B3&amp;" "&amp;Besoins!C3&amp;" · multiplicateur réglable sur la feuille ""Besoins"""</f>
        <v>OE_OMEL_PLAT_PIP · CUI.OEUFS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58</v>
      </c>
      <c r="B4"/>
      <c r="C4"/>
      <c r="D4"/>
    </row>
    <row r="5">
      <c r="A5" t="s" s="15">
        <v>59</v>
      </c>
      <c r="B5" t="str" s="12">
        <f>"[METTRE EN PLACE] "&amp;Procedure!D2</f>
        <v>[METTRE EN PLACE] Mettre en place le poste de travail  5 min  Denrées, matériels de préparation, de cuisson et de dressage.</v>
      </c>
      <c r="C5"/>
      <c r="D5"/>
    </row>
    <row r="6">
      <c r="A6" t="s" s="15">
        <v>60</v>
      </c>
      <c r="B6" t="str" s="12">
        <f>"[HABILLER] "&amp;Procedure!D3</f>
        <v>[HABILLER] Habiller le colin et détailler les darnes  15 min Ebarber, écailler, vider, étêter, laver et éponger le colin. Détailler et ficeler les darnes, si nécessaire. Les réserver en chambre froide.</v>
      </c>
      <c r="C6"/>
      <c r="D6"/>
    </row>
    <row r="7">
      <c r="A7"/>
      <c r="B7" t="str">
        <f>Besoins!B10</f>
        <v>plein filet colin lieu sans arêtes sans peau</v>
      </c>
      <c r="C7" s="6">
        <f>Besoins!E10</f>
        <v>2.2</v>
      </c>
      <c r="D7" t="str">
        <f>Besoins!F10</f>
        <v>kg</v>
      </c>
    </row>
    <row r="8">
      <c r="A8" t="s" s="15">
        <v>61</v>
      </c>
      <c r="B8" t="str" s="12">
        <f>"[PRÉPARER] "&amp;Procedure!D4</f>
        <v>[PRÉPARER] Préparer les éléments de décor  10 min Laver, équeuter et réserver le persil en branches.  Historier les citrons. Façonner les gondoles (facultatif).</v>
      </c>
      <c r="C8"/>
      <c r="D8"/>
    </row>
    <row r="9">
      <c r="A9"/>
      <c r="B9" t="str">
        <f>Besoins!B8</f>
        <v>CITRON</v>
      </c>
      <c r="C9" s="6">
        <f>Besoins!E8</f>
        <v>1</v>
      </c>
      <c r="D9" t="str">
        <f>Besoins!F8</f>
        <v>pc</v>
      </c>
    </row>
    <row r="10">
      <c r="A10"/>
      <c r="B10" t="str">
        <f>Besoins!B9</f>
        <v>persil</v>
      </c>
      <c r="C10" s="6">
        <f>Besoins!E9</f>
        <v>0.04</v>
      </c>
      <c r="D10" t="str">
        <f>Besoins!F9</f>
        <v>kg</v>
      </c>
    </row>
    <row r="11">
      <c r="A11" t="s" s="15">
        <v>62</v>
      </c>
      <c r="B11" t="str" s="12">
        <f>"[MARQUER] "&amp;Procedure!D5</f>
        <v>[MARQUER] Marquer les darnes de colin en cuisson  5 min Peler à vif et détailler le citron en tranches. Ranger les darnes dans un sautoir ou dans un rondeau plat. Recouvrir deau froide. Ajouter les rondelles de citron et saler au gros sel. Monter progressivement à une température voisine de lébulli­tion. Maintenir en cuisson sur le côté du feu pendant 6 à 8 min suivant lépaisseur des darnes (sans jamais atteindre lébullition).</v>
      </c>
      <c r="C11"/>
      <c r="D11"/>
    </row>
    <row r="12">
      <c r="A12" t="s" s="15">
        <v>63</v>
      </c>
      <c r="B12" t="str" s="12">
        <f>"[CONFECTIONNER] "&amp;Procedure!D6</f>
        <v>[CONFECTIONNER] Confectionner le beurre fondu  10 min Réunir le jus dun demi-citron avec 0,02 l deau dans une petite sauteuse. Réduire presquà sec. Sur le côté de la plaque du fourneau, incorporer progressivement le beurre découpé en petites parcelles, en lémulsionnant à laide dun petit fouet (le beurre fondu doit être onctueux). Assaisonner avec le sel fin et le piment de Cayenne.</v>
      </c>
      <c r="C12"/>
      <c r="D12"/>
    </row>
    <row r="13">
      <c r="A13"/>
      <c r="B13" t="str">
        <f>Besoins!B7</f>
        <v>BEURRE</v>
      </c>
      <c r="C13" s="6">
        <f>Besoins!E7</f>
        <v>1.6</v>
      </c>
      <c r="D13" t="str">
        <f>Besoins!F7</f>
        <v>kg</v>
      </c>
    </row>
    <row r="14">
      <c r="A14" t="s" s="15">
        <v>64</v>
      </c>
      <c r="B14" t="str" s="12">
        <f>"[DRESSER] "&amp;Procedure!D7</f>
        <v>[DRESSER] Dresser les darnes de colin et le beurre fondu  5 min Egoutter soigneusement et déficeler les darnes de colin. Les dresser sur le plat recouvert dune serviette pliée ou, à défaut, dun papier gaufré. Disposer harmonieusement les éléments de décor (citrons et per­sil).</v>
      </c>
      <c r="C14"/>
      <c r="D14"/>
    </row>
    <row r="15">
      <c r="A15"/>
      <c r="B15"/>
      <c r="C15"/>
      <c r="D15"/>
    </row>
    <row r="16">
      <c r="A16" t="s" s="16">
        <v>65</v>
      </c>
      <c r="B16"/>
      <c r="C16"/>
      <c r="D16"/>
    </row>
  </sheetData>
  <sheetProtection sheet="1"/>
  <mergeCells count="10">
    <mergeCell ref="A1:D1"/>
    <mergeCell ref="A2:D2"/>
    <mergeCell ref="A4:D4"/>
    <mergeCell ref="B5:D5"/>
    <mergeCell ref="B6:D6"/>
    <mergeCell ref="B8:D8"/>
    <mergeCell ref="B11:D11"/>
    <mergeCell ref="B12:D12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2026-09-15T12:38:50Z</dcterms:created>
  <dc:title>Omelette plate à la piperade 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2026-09-15T12:38:50Z</dcterms:modified>
  <cp:revision>1</cp:revision>
</cp:coreProperties>
</file>