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<sst xmlns="http://schemas.openxmlformats.org/spreadsheetml/2006/main" count="85" uniqueCount="85">
  <si>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</si>
  <si>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</si>
  <si>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Omelette plate à la piperade et au jambon de Bayonne</t>
  </si>
  <si>
    <t>Code</t>
  </si>
  <si>
    <t>OE_OMEL_PLAT_PIP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</si>
  <si>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</si>
  <si>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</si>
  <si>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</si>
  <si>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</si>
  <si>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</si>
  <si>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</si>
  <si>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</si>
  <si>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</si>
  <si>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</si>
  <si>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</si>
  <si>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</si>
  <si>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</si>
  <si>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</si>
  <si>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</si>
  <si>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</si>
  <si>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</si>
  <si>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</si>
  <si>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</si>
  <si>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</si>
  <si>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</si>
  <si>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</si>
  <si>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</si>
  <si>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</si>
  <si>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</si>
  <si>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</si>
  <si>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</si>
  <si>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</si>
  <si>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</si>
  <si>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</si>
  <si>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</si>
  <si>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</si>
  <si>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00000048</t>
  </si>
  <si>
    <t>BEURRE</t>
  </si>
  <si>
    <t>Beurres et margarines</t>
  </si>
  <si>
    <t>00002041</t>
  </si>
  <si>
    <t>persil</t>
  </si>
  <si>
    <t>Légumes</t>
  </si>
  <si>
    <t>00002161</t>
  </si>
  <si>
    <t>plein filet colin lieu sans arêtes sans peau</t>
  </si>
  <si>
    <t>Poissons filets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</si>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</sst>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7.59298</v>
      </c>
    </row>
    <row r="12">
      <c r="A12" t="s" s="3">
        <v>17</v>
      </c>
      <c r="B12" s="4">
        <v>7.59298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7.59298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E7*1.09074</f>
        <v>1.09074</v>
      </c>
    </row>
    <row r="8">
      <c r="A8" t="s" s="12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E8*3.9514</f>
        <v>6.32224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35</v>
      </c>
      <c r="G9" s="4">
        <f>E9*4.5</f>
        <v>0.18</v>
      </c>
    </row>
    <row r="10">
      <c r="A10" t="s" s="12">
        <v>42</v>
      </c>
      <c r="B10" t="s">
        <v>43</v>
      </c>
      <c r="C10" t="s">
        <v>44</v>
      </c>
      <c r="D10" s="9">
        <v>2.2</v>
      </c>
      <c r="E10" s="11">
        <f>D10*$B$2</f>
        <v>2.2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2.2</v>
      </c>
      <c r="E3" t="s">
        <v>35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35</v>
      </c>
      <c r="F4" t="s">
        <v>38</v>
      </c>
    </row>
    <row r="5">
      <c r="A5">
        <v>1</v>
      </c>
      <c r="B5" t="s">
        <v>55</v>
      </c>
      <c r="C5" t="s">
        <v>53</v>
      </c>
      <c r="D5" s="11">
        <v>1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0.04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 t="s">
        <v>65</v>
      </c>
    </row>
    <row r="3">
      <c r="A3" t="s">
        <v>2</v>
      </c>
      <c r="B3">
        <v>2</v>
      </c>
      <c r="C3" t="s">
        <v>66</v>
      </c>
      <c r="D3" t="inlineStr" s="14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4"/>
      <c r="F3" t="s">
        <v>67</v>
      </c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 t="s">
        <v>70</v>
      </c>
    </row>
    <row r="5">
      <c r="A5" t="s">
        <v>2</v>
      </c>
      <c r="B5">
        <v>4</v>
      </c>
      <c r="C5" t="s">
        <v>71</v>
      </c>
      <c r="D5" t="inlineStr" s="14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inlineStr" s="14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4"/>
      <c r="F6" t="s">
        <v>74</v>
      </c>
    </row>
    <row r="7">
      <c r="A7" t="s">
        <v>2</v>
      </c>
      <c r="B7">
        <v>6</v>
      </c>
      <c r="C7" t="s">
        <v>75</v>
      </c>
      <c r="D7" t="inlineStr" s="14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7">
        <v>80</v>
      </c>
      <c r="B6" t="str" s="14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11">
        <f>Besoins!E10</f>
        <v>2.2</v>
      </c>
      <c r="D7" t="str">
        <f>Besoins!F10</f>
        <v>kg</v>
      </c>
    </row>
    <row r="8">
      <c r="A8" t="s" s="17">
        <v>81</v>
      </c>
      <c r="B8" t="str" s="14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Besoins!B7</f>
        <v>CITRON</v>
      </c>
      <c r="C9" s="11">
        <f>Besoins!E7</f>
        <v>1</v>
      </c>
      <c r="D9" t="str">
        <f>Besoins!F7</f>
        <v>pc</v>
      </c>
    </row>
    <row r="10">
      <c r="A10"/>
      <c r="B10" t="str">
        <f>Besoins!B9</f>
        <v>persil</v>
      </c>
      <c r="C10" s="11">
        <f>Besoins!E9</f>
        <v>0.04</v>
      </c>
      <c r="D10" t="str">
        <f>Besoins!F9</f>
        <v>kg</v>
      </c>
    </row>
    <row r="11">
      <c r="A11" t="s" s="17">
        <v>82</v>
      </c>
      <c r="B11" t="str" s="14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7">
        <v>83</v>
      </c>
      <c r="B12" t="str" s="14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Besoins!B8</f>
        <v>BEURRE</v>
      </c>
      <c r="C13" s="11">
        <f>Besoins!E8</f>
        <v>1.6</v>
      </c>
      <c r="D13" t="str">
        <f>Besoins!F8</f>
        <v>kg</v>
      </c>
    </row>
    <row r="14">
      <c r="A14" t="s" s="17">
        <v>84</v>
      </c>
      <c r="B14" t="str" s="14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