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<sst xmlns="http://schemas.openxmlformats.org/spreadsheetml/2006/main" count="61" uniqueCount="61">
  <si>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</si>
  <si>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</si>
  <si>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</si>
  <si>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</si>
  <si>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</si>
  <si>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</si>
  <si>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</si>
  <si>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</si>
  <si>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</si>
  <si>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</si>
  <si>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</si>
  <si>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</si>
  <si>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</si>
  <si>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</si>
  <si>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</si>
  <si>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</si>
  <si>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</si>
  <si>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</si>
  <si>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</si>
  <si>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</si>
  <si>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</si>
  <si>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</si>
  <si>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</si>
  <si>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</si>
  <si>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</si>
  <si>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</si>
  <si>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00001897</t>
  </si>
  <si>
    <t>fumet de poisson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</si>
  <si>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</si>
  <si>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</si>
  <si>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</si>
  <si>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</si>
  <si>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</si>
  <si>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</si>
  <si>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</si>
  <si>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</si>
  <si>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</si>
  <si>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</si>
  <si>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Nouilles fraîches à lalsacienne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</si>
  <si>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</si>
  <si>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</si>
  <si>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</si>
  <si>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</si>
  <si>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</si>
  <si>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</si>
  <si>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</si>
  <si>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</si>
  <si>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</si>
  <si>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</si>
  <si>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</si>
  <si>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</si>
  <si>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oignons émincés</t>
  </si>
  <si>
    <t xml:space="preserve">    ↳ RIZ</t>
  </si>
  <si>
    <t xml:space="preserve">    ↳ EAU</t>
  </si>
  <si>
    <t xml:space="preserve">    ↳ fumet de poisson</t>
  </si>
  <si>
    <t xml:space="preserve">    ↳ bouquet garni arôme</t>
  </si>
  <si>
    <t>Fiche technique — Nouilles fraîches à lalsacienne</t>
  </si>
  <si>
    <t>Nouilles fraîches à lalsacienne  GA_NOUI_FRAC_LAL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</si>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</sst>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E7*3.9514</f>
        <v>0.316112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E8*2.355</f>
        <v>0.942</v>
      </c>
    </row>
    <row r="9">
      <c r="A9" t="s" s="8">
        <v>19</v>
      </c>
      <c r="B9" t="s">
        <v>20</v>
      </c>
      <c r="C9" t="s">
        <v>21</v>
      </c>
      <c r="D9" s="4">
        <v>0.75</v>
      </c>
      <c r="E9" s="6">
        <f>D9*$B$2</f>
        <v>0.75</v>
      </c>
      <c r="F9" t="s">
        <v>22</v>
      </c>
      <c r="G9" s="9">
        <f>E9*0.003</f>
        <v>0.00225</v>
      </c>
    </row>
    <row r="10">
      <c r="A10" t="s" s="8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25</v>
      </c>
      <c r="D11" s="4">
        <v>0.75</v>
      </c>
      <c r="E11" s="6">
        <f>D11*$B$2</f>
        <v>0.75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3</v>
      </c>
      <c r="G12" s="9">
        <f>E12*0</f>
        <v>0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2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 t="s" s="12"/>
      <c r="F2" t="s">
        <v>40</v>
      </c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'Besoins'!$B$2*1</f>
        <v>1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'Besoins'!$B$2*0.08</f>
        <v>0.08</v>
      </c>
      <c r="E3" t="s">
        <v>15</v>
      </c>
    </row>
    <row r="4">
      <c r="A4">
        <v>1</v>
      </c>
      <c r="B4" t="s">
        <v>51</v>
      </c>
      <c r="C4" t="s">
        <v>50</v>
      </c>
      <c r="D4" s="6">
        <f>'Besoins'!$B$2*0.15</f>
        <v>0.15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'Besoins'!$B$2*0.4</f>
        <v>0.4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'Besoins'!$B$2*0.75</f>
        <v>0.75</v>
      </c>
      <c r="E6" t="s">
        <v>22</v>
      </c>
    </row>
    <row r="7">
      <c r="A7">
        <v>1</v>
      </c>
      <c r="B7" t="s">
        <v>54</v>
      </c>
      <c r="C7" t="s">
        <v>50</v>
      </c>
      <c r="D7" s="6">
        <f>'Besoins'!$B$2*0.75</f>
        <v>0.75</v>
      </c>
      <c r="E7" t="s">
        <v>22</v>
      </c>
    </row>
    <row r="8">
      <c r="A8">
        <v>1</v>
      </c>
      <c r="B8" t="s">
        <v>55</v>
      </c>
      <c r="C8" t="s">
        <v>50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"GA_NOUI_FRAC_LAL · CUI.GARNITURES · référence : "&amp;Besoins!B3&amp;" "&amp;Besoins!C3&amp;" · multiplicateur réglable sur la feuille ""Besoins"""</f>
        <v>GA_NOUI_FRAC_LAL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v>
      </c>
      <c r="C5"/>
      <c r="D5"/>
    </row>
    <row r="6">
      <c r="A6" t="s" s="15">
        <v>59</v>
      </c>
      <c r="B6" t="str" s="12">
        <f>"[PRÉPARER] "&amp;Procedure!D3</f>
        <v>[PRÉPARER] Préparer la garniture aromatique - 10 min Eplucher, laver et ciseler finement l'oignon.</v>
      </c>
      <c r="C6"/>
      <c r="D6"/>
    </row>
    <row r="7">
      <c r="A7"/>
      <c r="B7" t="str">
        <f>Besoins!B10</f>
        <v>bouquet garni arôme</v>
      </c>
      <c r="C7" s="6">
        <f>Besoins!E10</f>
        <v>1</v>
      </c>
      <c r="D7" t="str">
        <f>Besoins!F10</f>
        <v>pc</v>
      </c>
    </row>
    <row r="8">
      <c r="A8"/>
      <c r="B8" t="str">
        <f>Besoins!B7</f>
        <v>BEURRE</v>
      </c>
      <c r="C8" s="6">
        <f>Besoins!E7</f>
        <v>0.08</v>
      </c>
      <c r="D8" t="str">
        <f>Besoins!F7</f>
        <v>kg</v>
      </c>
    </row>
    <row r="9">
      <c r="A9"/>
      <c r="B9" t="str">
        <f>Besoins!B12</f>
        <v>oignons émincés</v>
      </c>
      <c r="C9" s="6">
        <f>Besoins!E12</f>
        <v>0.15</v>
      </c>
      <c r="D9" t="str">
        <f>Besoins!F12</f>
        <v>kg</v>
      </c>
    </row>
    <row r="10">
      <c r="A10"/>
      <c r="B10" t="str">
        <f>Besoins!B8</f>
        <v>RIZ</v>
      </c>
      <c r="C10" s="6">
        <f>Besoins!E8</f>
        <v>0.4</v>
      </c>
      <c r="D10" t="str">
        <f>Besoins!F8</f>
        <v>kg</v>
      </c>
    </row>
    <row r="11">
      <c r="A11"/>
      <c r="B11" t="str">
        <f>Besoins!B9</f>
        <v>EAU</v>
      </c>
      <c r="C11" s="6">
        <f>Besoins!E9</f>
        <v>0.75</v>
      </c>
      <c r="D11" t="str">
        <f>Besoins!F9</f>
        <v>lt</v>
      </c>
    </row>
    <row r="12">
      <c r="A12"/>
      <c r="B12" t="str">
        <f>Besoins!B11</f>
        <v>fumet de poisson</v>
      </c>
      <c r="C12" s="6">
        <f>Besoins!E11</f>
        <v>0.75</v>
      </c>
      <c r="D12" t="str">
        <f>Besoins!F11</f>
        <v>lt</v>
      </c>
    </row>
    <row r="13">
      <c r="A13"/>
      <c r="B13"/>
      <c r="C13"/>
      <c r="D13"/>
    </row>
    <row r="14">
      <c r="A14" t="s" s="16">
        <v>60</v>
      </c>
      <c r="B14"/>
      <c r="C14"/>
      <c r="D14"/>
    </row>
  </sheetData>
  <sheetProtection sheet="1"/>
  <mergeCells count="6">
    <mergeCell ref="A1:D1"/>
    <mergeCell ref="A2:D2"/>
    <mergeCell ref="A4:D4"/>
    <mergeCell ref="B5:D5"/>
    <mergeCell ref="B6:D6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2026-09-15T14:54:48Z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2026-09-15T14:54:48Z</dcterms:modified>
  <cp:revision>1</cp:revision>
</cp:coreProperties>
</file>