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<sst xmlns="http://schemas.openxmlformats.org/spreadsheetml/2006/main" count="80" uniqueCount="80">
  <si>
    <t>Fiche technique</t>
  </si>
  <si>
    <t>Nom</t>
  </si>
  <si>
    <t>Nouilles fraîches à lalsacienne</t>
  </si>
  <si>
    <t>Code</t>
  </si>
  <si>
    <t>GA_NOUI_FRAC_LAL</t>
  </si>
  <si>
    <t>Classe</t>
  </si>
  <si>
    <t>Garnitures (CUI.GARNITURES)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</si>
  <si>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</si>
  <si>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</si>
  <si>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</si>
  <si>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</si>
  <si>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</si>
  <si>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</si>
  <si>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</si>
  <si>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</si>
  <si>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</si>
  <si>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</si>
  <si>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</si>
  <si>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</si>
  <si>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</si>
  <si>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</si>
  <si>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</si>
  <si>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</si>
  <si>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</si>
  <si>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</si>
  <si>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</si>
  <si>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</si>
  <si>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</si>
  <si>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</si>
  <si>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</si>
  <si>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</si>
  <si>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</si>
  <si>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</si>
  <si>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</si>
  <si>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</si>
  <si>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</si>
  <si>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00000546</t>
  </si>
  <si>
    <t>RIZ</t>
  </si>
  <si>
    <t>Matières premières</t>
  </si>
  <si>
    <t>00000061</t>
  </si>
  <si>
    <t>EAU</t>
  </si>
  <si>
    <t>Matières diverses (à trier)</t>
  </si>
  <si>
    <t>lt</t>
  </si>
  <si>
    <t>00001922</t>
  </si>
  <si>
    <t>bouquet garni arôme</t>
  </si>
  <si>
    <t>Condiments et sauces</t>
  </si>
  <si>
    <t>00001897</t>
  </si>
  <si>
    <t>fumet de poisson</t>
  </si>
  <si>
    <t>00002049</t>
  </si>
  <si>
    <t>oignons émincés</t>
  </si>
  <si>
    <t>Légumes</t>
  </si>
  <si>
    <t>Total</t>
  </si>
  <si>
    <t>Niveau</t>
  </si>
  <si>
    <t>Composant</t>
  </si>
  <si>
    <t>Type</t>
  </si>
  <si>
    <t>Quantité (pour 1 pc)</t>
  </si>
  <si>
    <t>recette</t>
  </si>
  <si>
    <t>Garnitures</t>
  </si>
  <si>
    <t xml:space="preserve">    ↳ BEURRE</t>
  </si>
  <si>
    <t>matiere</t>
  </si>
  <si>
    <t xml:space="preserve">    ↳ oignons émincés</t>
  </si>
  <si>
    <t xml:space="preserve">    ↳ RIZ</t>
  </si>
  <si>
    <t xml:space="preserve">    ↳ EAU</t>
  </si>
  <si>
    <t xml:space="preserve">    ↳ fumet de poisson</t>
  </si>
  <si>
    <t xml:space="preserve">    ↳ bouquet garni arôme</t>
  </si>
  <si>
    <t>Recette</t>
  </si>
  <si>
    <t>#</t>
  </si>
  <si>
    <t>Verbe</t>
  </si>
  <si>
    <t>Étape</t>
  </si>
  <si>
    <t>Précision technique</t>
  </si>
  <si>
    <t>Durée</t>
  </si>
  <si>
    <t>METTRE EN PLACE</t>
  </si>
  <si>
    <t>5 min (cuisson)</t>
  </si>
  <si>
    <t>PRÉPARER</t>
  </si>
  <si>
    <t>Préparer la garniture aromatique - 10 min Eplucher, laver et ciseler finement l'oignon.</t>
  </si>
  <si>
    <t>10 min (prepa)</t>
  </si>
  <si>
    <t>Fiche technique — Nouilles fraîches à lalsacienne</t>
  </si>
  <si>
    <t>Nouilles fraîches à lalsacienne  GA_NOUI_FRAC_LAL</t>
  </si>
  <si>
    <t>1.</t>
  </si>
  <si>
    <t>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</si>
</sst>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1.260362</v>
      </c>
    </row>
    <row r="12">
      <c r="A12" t="s" s="3">
        <v>17</v>
      </c>
      <c r="B12" s="4">
        <v>1.260362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1.260362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0.08</v>
      </c>
      <c r="E7" s="11">
        <f>D7*$B$2</f>
        <v>0.08</v>
      </c>
      <c r="F7" t="s">
        <v>35</v>
      </c>
      <c r="G7" s="4">
        <f>E7*3.9514</f>
        <v>0.316112</v>
      </c>
    </row>
    <row r="8">
      <c r="A8" t="s" s="12">
        <v>36</v>
      </c>
      <c r="B8" t="s">
        <v>37</v>
      </c>
      <c r="C8" t="s">
        <v>38</v>
      </c>
      <c r="D8" s="9">
        <v>0.4</v>
      </c>
      <c r="E8" s="11">
        <f>D8*$B$2</f>
        <v>0.4</v>
      </c>
      <c r="F8" t="s">
        <v>35</v>
      </c>
      <c r="G8" s="4">
        <f>E8*2.355</f>
        <v>0.942</v>
      </c>
    </row>
    <row r="9">
      <c r="A9" t="s" s="12">
        <v>39</v>
      </c>
      <c r="B9" t="s">
        <v>40</v>
      </c>
      <c r="C9" t="s">
        <v>41</v>
      </c>
      <c r="D9" s="9">
        <v>0.75</v>
      </c>
      <c r="E9" s="11">
        <f>D9*$B$2</f>
        <v>0.75</v>
      </c>
      <c r="F9" t="s">
        <v>42</v>
      </c>
      <c r="G9" s="4">
        <f>E9*0.003</f>
        <v>0.00225</v>
      </c>
    </row>
    <row r="10">
      <c r="A10" t="s" s="12">
        <v>43</v>
      </c>
      <c r="B10" t="s">
        <v>44</v>
      </c>
      <c r="C10" t="s">
        <v>45</v>
      </c>
      <c r="D10" s="9">
        <v>1</v>
      </c>
      <c r="E10" s="11">
        <f>D10*$B$2</f>
        <v>1</v>
      </c>
      <c r="F10" t="s">
        <v>25</v>
      </c>
      <c r="G10" s="4">
        <f>E10*0</f>
        <v>0</v>
      </c>
    </row>
    <row r="11">
      <c r="A11" t="s" s="12">
        <v>46</v>
      </c>
      <c r="B11" t="s">
        <v>47</v>
      </c>
      <c r="C11" t="s">
        <v>45</v>
      </c>
      <c r="D11" s="9">
        <v>0.75</v>
      </c>
      <c r="E11" s="11">
        <f>D11*$B$2</f>
        <v>0.75</v>
      </c>
      <c r="F11" t="s">
        <v>25</v>
      </c>
      <c r="G11" s="4">
        <f>E11*0</f>
        <v>0</v>
      </c>
    </row>
    <row r="12">
      <c r="A12" t="s" s="12">
        <v>48</v>
      </c>
      <c r="B12" t="s">
        <v>49</v>
      </c>
      <c r="C12" t="s">
        <v>50</v>
      </c>
      <c r="D12" s="9">
        <v>0.15</v>
      </c>
      <c r="E12" s="11">
        <f>D12*$B$2</f>
        <v>0.15</v>
      </c>
      <c r="F12" t="s">
        <v>25</v>
      </c>
      <c r="G12" s="4">
        <f>E12*0</f>
        <v>0</v>
      </c>
    </row>
    <row r="13">
      <c r="A13"/>
      <c r="B13"/>
      <c r="C13"/>
      <c r="D13"/>
      <c r="E13"/>
      <c r="F13" t="s" s="3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56</v>
      </c>
      <c r="D2" s="11">
        <v>1</v>
      </c>
      <c r="E2" t="s">
        <v>25</v>
      </c>
      <c r="F2" t="s">
        <v>57</v>
      </c>
    </row>
    <row r="3">
      <c r="A3">
        <v>1</v>
      </c>
      <c r="B3" t="s">
        <v>58</v>
      </c>
      <c r="C3" t="s">
        <v>59</v>
      </c>
      <c r="D3" s="11">
        <v>0.08</v>
      </c>
      <c r="E3" t="s">
        <v>35</v>
      </c>
      <c r="F3" t="s">
        <v>34</v>
      </c>
    </row>
    <row r="4">
      <c r="A4">
        <v>1</v>
      </c>
      <c r="B4" t="s">
        <v>60</v>
      </c>
      <c r="C4" t="s">
        <v>59</v>
      </c>
      <c r="D4" s="11">
        <v>0.15</v>
      </c>
      <c r="E4" t="s">
        <v>35</v>
      </c>
      <c r="F4" t="s">
        <v>50</v>
      </c>
    </row>
    <row r="5">
      <c r="A5">
        <v>1</v>
      </c>
      <c r="B5" t="s">
        <v>61</v>
      </c>
      <c r="C5" t="s">
        <v>59</v>
      </c>
      <c r="D5" s="11">
        <v>0.4</v>
      </c>
      <c r="E5" t="s">
        <v>35</v>
      </c>
      <c r="F5" t="s">
        <v>38</v>
      </c>
    </row>
    <row r="6">
      <c r="A6">
        <v>1</v>
      </c>
      <c r="B6" t="s">
        <v>62</v>
      </c>
      <c r="C6" t="s">
        <v>59</v>
      </c>
      <c r="D6" s="11">
        <v>0.75</v>
      </c>
      <c r="E6" t="s">
        <v>42</v>
      </c>
      <c r="F6" t="s">
        <v>41</v>
      </c>
    </row>
    <row r="7">
      <c r="A7">
        <v>1</v>
      </c>
      <c r="B7" t="s">
        <v>63</v>
      </c>
      <c r="C7" t="s">
        <v>59</v>
      </c>
      <c r="D7" s="11">
        <v>0.75</v>
      </c>
      <c r="E7" t="s">
        <v>42</v>
      </c>
      <c r="F7" t="s">
        <v>45</v>
      </c>
    </row>
    <row r="8">
      <c r="A8">
        <v>1</v>
      </c>
      <c r="B8" t="s">
        <v>64</v>
      </c>
      <c r="C8" t="s">
        <v>59</v>
      </c>
      <c r="D8" s="11">
        <v>1</v>
      </c>
      <c r="E8" t="s">
        <v>25</v>
      </c>
      <c r="F8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69</v>
      </c>
      <c r="F1" t="s" s="2">
        <v>70</v>
      </c>
    </row>
    <row r="2">
      <c r="A2" t="s">
        <v>2</v>
      </c>
      <c r="B2">
        <v>1</v>
      </c>
      <c r="C2" t="s">
        <v>71</v>
      </c>
      <c r="D2" t="inlineStr" s="14">
        <is>
          <t>Mettre en place le poste de travail - 5 min Denrées, matériels de préparation, de cuisson et de dressage. Mesurer le riz (0,400 kg de riz correspond approximativement à un demi-litre). Choisir le liquide de mouillement en fonction de l'utilisation du riz (eau, fond blanc de veau ou de volaille, fumet de poisson). Le porter à ébullition (en règle générale, il faut 1,5 volume de liquide de mouillement pour 1 volume de riz).</t>
        </is>
      </c>
      <c r="E2" t="s" s="14"/>
      <c r="F2" t="s">
        <v>72</v>
      </c>
    </row>
    <row r="3">
      <c r="A3" t="s">
        <v>2</v>
      </c>
      <c r="B3">
        <v>2</v>
      </c>
      <c r="C3" t="s">
        <v>73</v>
      </c>
      <c r="D3" t="s" s="14">
        <v>74</v>
      </c>
      <c r="E3" t="s" s="14"/>
      <c r="F3" t="s">
        <v>75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76</v>
      </c>
      <c r="B1"/>
      <c r="C1"/>
      <c r="D1"/>
    </row>
    <row r="2">
      <c r="A2" t="str" s="15">
        <f>"GA_NOUI_FRAC_LAL · CUI.GARNITURES · référence : "&amp;Besoins!B3&amp;" "&amp;Besoins!C3&amp;" · multiplicateur réglable sur la feuille ""Besoins"""</f>
        <v>GA_NOUI_FRAC_LAL · CUI.GARNITURES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77</v>
      </c>
      <c r="B4"/>
      <c r="C4"/>
      <c r="D4"/>
    </row>
    <row r="5">
      <c r="A5" t="s" s="17">
        <v>78</v>
      </c>
      <c r="B5" t="str" s="14">
        <f>"[METTRE EN PLACE] "&amp;Procedure!D2</f>
        <v>[METTRE EN PLACE] Mettre en place le poste de travail - 5 min Denrées, matériels de préparation, de cuisson et de dressage. Mesurer le riz (0,400 kg de riz correspond approximativement à un demi-litre). Choisir le liquide de mouillement en fonction de l'utilisation du riz (eau, fond blanc de veau ou de volaille, fumet de poisson). Le porter à ébullition (en règle générale, il faut 1,5 volume de liquide de mouillement pour 1 volume de riz).</v>
      </c>
      <c r="C5"/>
      <c r="D5"/>
    </row>
    <row r="6">
      <c r="A6" t="s" s="17">
        <v>79</v>
      </c>
      <c r="B6" t="str" s="14">
        <f>"[PRÉPARER] "&amp;Procedure!D3</f>
        <v>[PRÉPARER] Préparer la garniture aromatique - 10 min Eplucher, laver et ciseler finement l'oignon.</v>
      </c>
      <c r="C6"/>
      <c r="D6"/>
    </row>
    <row r="7">
      <c r="A7"/>
      <c r="B7" t="str">
        <f>Besoins!B10</f>
        <v>bouquet garni arôme</v>
      </c>
      <c r="C7" s="11">
        <f>Besoins!E10</f>
        <v>1</v>
      </c>
      <c r="D7" t="str">
        <f>Besoins!F10</f>
        <v>pc</v>
      </c>
    </row>
    <row r="8">
      <c r="A8"/>
      <c r="B8" t="str">
        <f>Besoins!B7</f>
        <v>BEURRE</v>
      </c>
      <c r="C8" s="11">
        <f>Besoins!E7</f>
        <v>0.08</v>
      </c>
      <c r="D8" t="str">
        <f>Besoins!F7</f>
        <v>kg</v>
      </c>
    </row>
    <row r="9">
      <c r="A9"/>
      <c r="B9" t="str">
        <f>Besoins!B12</f>
        <v>oignons émincés</v>
      </c>
      <c r="C9" s="11">
        <f>Besoins!E12</f>
        <v>0.15</v>
      </c>
      <c r="D9" t="str">
        <f>Besoins!F12</f>
        <v>kg</v>
      </c>
    </row>
    <row r="10">
      <c r="A10"/>
      <c r="B10" t="str">
        <f>Besoins!B8</f>
        <v>RIZ</v>
      </c>
      <c r="C10" s="11">
        <f>Besoins!E8</f>
        <v>0.4</v>
      </c>
      <c r="D10" t="str">
        <f>Besoins!F8</f>
        <v>kg</v>
      </c>
    </row>
    <row r="11">
      <c r="A11"/>
      <c r="B11" t="str">
        <f>Besoins!B9</f>
        <v>EAU</v>
      </c>
      <c r="C11" s="11">
        <f>Besoins!E9</f>
        <v>0.75</v>
      </c>
      <c r="D11" t="str">
        <f>Besoins!F9</f>
        <v>lt</v>
      </c>
    </row>
    <row r="12">
      <c r="A12"/>
      <c r="B12" t="str">
        <f>Besoins!B11</f>
        <v>fumet de poisson</v>
      </c>
      <c r="C12" s="11">
        <f>Besoins!E11</f>
        <v>0.75</v>
      </c>
      <c r="D12" t="str">
        <f>Besoins!F11</f>
        <v>lt</v>
      </c>
    </row>
    <row r="13">
      <c r="A13"/>
      <c r="B13"/>
      <c r="C13"/>
      <c r="D13"/>
    </row>
    <row r="14">
      <c r="A14" t="s" s="18">
        <v>22</v>
      </c>
      <c r="B14"/>
      <c r="C14"/>
      <c r="D14"/>
    </row>
  </sheetData>
  <sheetProtection sheet="1"/>
  <mergeCells count="6">
    <mergeCell ref="A1:D1"/>
    <mergeCell ref="A2:D2"/>
    <mergeCell ref="A4:D4"/>
    <mergeCell ref="B5:D5"/>
    <mergeCell ref="B6:D6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2026-09-15T14:54:18Z</dcterms:created>
  <dc:title>Nouilles fraîches à lalsacienn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2026-09-15T14:54:18Z</dcterms:modified>
  <cp:revision>1</cp:revision>
</cp:coreProperties>
</file>