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<sst xmlns="http://schemas.openxmlformats.org/spreadsheetml/2006/main" count="45" uniqueCount="45">
  <si>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</si>
  <si>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</si>
  <si>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</si>
  <si>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</si>
  <si>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</si>
  <si>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</si>
  <si>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</si>
  <si>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</si>
  <si>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</si>
  <si>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</si>
  <si>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</si>
  <si>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</si>
  <si>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00000120</t>
  </si>
  <si>
    <t>PURE DE MANGUES (BOIRON)</t>
  </si>
  <si>
    <t>Concentrés et purées cuisines</t>
  </si>
  <si>
    <t>lt</t>
  </si>
  <si>
    <t>00000015</t>
  </si>
  <si>
    <t>RAFTISUC</t>
  </si>
  <si>
    <t>Sucres complémentaires et sirops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</si>
  <si>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</si>
  <si>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</si>
  <si>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</si>
  <si>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</si>
  <si>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</si>
  <si>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</si>
  <si>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</si>
  <si>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</si>
  <si>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COULIS DE MANGUE (BOUTEILLES)</t>
  </si>
  <si>
    <t>COULIS DE MANGUE</t>
  </si>
  <si>
    <t>RAFTISUC  (L)</t>
  </si>
  <si>
    <t>Niveau</t>
  </si>
  <si>
    <t>Composant</t>
  </si>
  <si>
    <t>Type</t>
  </si>
  <si>
    <t>Quantité (× multiplicateur, voir feuille Besoins)</t>
  </si>
  <si>
    <t>recette</t>
  </si>
  <si>
    <t xml:space="preserve">    ↳ COULIS DE MANGUE</t>
  </si>
  <si>
    <t xml:space="preserve">        ↳ PURE DE MANGUES (BOIRON)</t>
  </si>
  <si>
    <t>matiere</t>
  </si>
  <si>
    <t xml:space="preserve">        ↳ RAFTISUC  (L)</t>
  </si>
  <si>
    <t xml:space="preserve">            ↳ RAFTISUC</t>
  </si>
  <si>
    <t>Fiche technique — COULIS DE MANGUE (BOUTEILLES)</t>
  </si>
  <si>
    <t>COULIS DE MANGUE (BOUTEILLES)  00000802</t>
  </si>
  <si>
    <t>↳ COULIS DE MANGUE  00000779</t>
  </si>
  <si>
    <t>↳ RAFTISUC  (L)  00000392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</si>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</sst>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</v>
      </c>
      <c r="C3" t="s" s="5">
        <v>3</v>
      </c>
      <c r="D3"/>
      <c r="E3"/>
      <c r="F3"/>
    </row>
    <row r="4">
      <c r="A4" t="s">
        <v>4</v>
      </c>
      <c r="B4" s="6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</v>
      </c>
      <c r="E7" s="6">
        <f>D7*$B$2</f>
        <v>2</v>
      </c>
      <c r="F7" t="s">
        <v>15</v>
      </c>
      <c r="G7" s="9">
        <f>E7*6.6931</f>
        <v>13.3862</v>
      </c>
    </row>
    <row r="8">
      <c r="A8" t="s" s="8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19</v>
      </c>
      <c r="G8" s="9">
        <f>E8*1.1961</f>
        <v>1.1961</v>
      </c>
    </row>
    <row r="9">
      <c r="A9"/>
      <c r="B9"/>
      <c r="C9"/>
      <c r="D9"/>
      <c r="E9"/>
      <c r="F9" t="s" s="10">
        <v>20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25</v>
      </c>
      <c r="F1" t="s" s="7">
        <v>26</v>
      </c>
    </row>
    <row r="2">
      <c r="A2" t="s">
        <v>27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28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29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10</v>
      </c>
    </row>
    <row r="2">
      <c r="A2">
        <v>0</v>
      </c>
      <c r="B2" t="s">
        <v>27</v>
      </c>
      <c r="C2" t="s">
        <v>34</v>
      </c>
      <c r="D2" s="6">
        <f>'Besoins'!$B$2*3</f>
        <v>3</v>
      </c>
      <c r="E2" t="s">
        <v>3</v>
      </c>
    </row>
    <row r="3">
      <c r="A3">
        <v>1</v>
      </c>
      <c r="B3" t="s">
        <v>35</v>
      </c>
      <c r="C3" t="s">
        <v>34</v>
      </c>
      <c r="D3" s="6">
        <f>'Besoins'!$B$2*3</f>
        <v>3</v>
      </c>
      <c r="E3" t="s">
        <v>15</v>
      </c>
    </row>
    <row r="4">
      <c r="A4">
        <v>2</v>
      </c>
      <c r="B4" t="s">
        <v>36</v>
      </c>
      <c r="C4" t="s">
        <v>37</v>
      </c>
      <c r="D4" s="6">
        <f>'Besoins'!$B$2*2</f>
        <v>2</v>
      </c>
      <c r="E4" t="s">
        <v>15</v>
      </c>
    </row>
    <row r="5">
      <c r="A5">
        <v>2</v>
      </c>
      <c r="B5" t="s">
        <v>38</v>
      </c>
      <c r="C5" t="s">
        <v>34</v>
      </c>
      <c r="D5" s="6">
        <f>'Besoins'!$B$2*1</f>
        <v>1</v>
      </c>
      <c r="E5" t="s">
        <v>15</v>
      </c>
    </row>
    <row r="6">
      <c r="A6">
        <v>3</v>
      </c>
      <c r="B6" t="s">
        <v>39</v>
      </c>
      <c r="C6" t="s">
        <v>37</v>
      </c>
      <c r="D6" s="6">
        <f>'Besoins'!$B$2*1</f>
        <v>1</v>
      </c>
      <c r="E6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40</v>
      </c>
      <c r="B1"/>
      <c r="C1"/>
      <c r="D1"/>
    </row>
    <row r="2">
      <c r="A2" t="str" s="13">
        <f>"00000802 · PAT.SAUCES · référence : "&amp;Besoins!B3&amp;" "&amp;Besoins!C3&amp;" · multiplicateur réglable sur la feuille ""Besoins"""</f>
        <v>00000802 · PAT.SAUCES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42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43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44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2026-10-30T13:43:22Z</dcterms:created>
  <dc:title>COULIS DE MANGUE (BOUTEILLES)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2026-10-30T13:43:22Z</dcterms:modified>
  <cp:revision>1</cp:revision>
</cp:coreProperties>
</file>