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<sst xmlns="http://schemas.openxmlformats.org/spreadsheetml/2006/main" count="86" uniqueCount="86">
  <si>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</si>
  <si>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</si>
  <si>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Fettuccines aux fruits de mer</t>
  </si>
  <si>
    <t>Code</t>
  </si>
  <si>
    <t>EC_FETT_FRUI_MER</t>
  </si>
  <si>
    <t>Classe</t>
  </si>
  <si>
    <t>Entrées chaudes (CUI.ENTREES_CHAUDES)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</si>
  <si>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</si>
  <si>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</si>
  <si>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</si>
  <si>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</si>
  <si>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</si>
  <si>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</si>
  <si>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</si>
  <si>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</si>
  <si>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</si>
  <si>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</si>
  <si>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</si>
  <si>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</si>
  <si>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</si>
  <si>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</si>
  <si>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</si>
  <si>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</si>
  <si>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</si>
  <si>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</si>
  <si>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</si>
  <si>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</si>
  <si>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</si>
  <si>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</si>
  <si>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</si>
  <si>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</si>
  <si>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</si>
  <si>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</si>
  <si>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</si>
  <si>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</si>
  <si>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</si>
  <si>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00000224</t>
  </si>
  <si>
    <t>CITRON</t>
  </si>
  <si>
    <t>FRUIT FRAIS</t>
  </si>
  <si>
    <t>00000047</t>
  </si>
  <si>
    <t>OEUF A3 (PRIX)</t>
  </si>
  <si>
    <t>Produits laitiers</t>
  </si>
  <si>
    <t>00001757</t>
  </si>
  <si>
    <t>champignons émincés</t>
  </si>
  <si>
    <t>Épicerie salée</t>
  </si>
  <si>
    <t>FROM-GRUYERE</t>
  </si>
  <si>
    <t>Gruyère râpé vrac</t>
  </si>
  <si>
    <t>Fromages de base cuisine</t>
  </si>
  <si>
    <t>00000051</t>
  </si>
  <si>
    <t>LAIT</t>
  </si>
  <si>
    <t>lt</t>
  </si>
  <si>
    <t>00002034</t>
  </si>
  <si>
    <t>échalote</t>
  </si>
  <si>
    <t>Légumes</t>
  </si>
  <si>
    <t>00002041</t>
  </si>
  <si>
    <t>persil</t>
  </si>
  <si>
    <t>Total</t>
  </si>
  <si>
    <t>Niveau</t>
  </si>
  <si>
    <t>Composant</t>
  </si>
  <si>
    <t>Type</t>
  </si>
  <si>
    <t>Quantité (pour 1 pc)</t>
  </si>
  <si>
    <t>recette</t>
  </si>
  <si>
    <t>Entrées chaudes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</si>
  <si>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</si>
  <si>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</si>
  <si>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</si>
  <si>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</si>
  <si>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</si>
  <si>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BEURRE</t>
  </si>
  <si>
    <t xml:space="preserve">    ↳ échalote</t>
  </si>
  <si>
    <t xml:space="preserve">    ↳ champignons émincés</t>
  </si>
  <si>
    <t xml:space="preserve">    ↳ CITRON</t>
  </si>
  <si>
    <t xml:space="preserve">    ↳ persil</t>
  </si>
  <si>
    <t xml:space="preserve">    ↳ LAIT</t>
  </si>
  <si>
    <t xml:space="preserve">    ↳ Gruyère râpé vrac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</si>
  <si>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</si>
  <si>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</si>
  <si>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</si>
  <si>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</si>
  <si>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</si>
  <si>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</si>
  <si>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</si>
  <si>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Fettuccines aux fruits de mer</t>
  </si>
  <si>
    <t>Fettuccines aux fruits de mer  EC_FETT_FRUI_MER</t>
  </si>
  <si>
    <t>1.</t>
  </si>
  <si>
    <t xml:space="preserve">    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</si>
</sst>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4.732493</v>
      </c>
    </row>
    <row r="12">
      <c r="A12" t="s" s="3">
        <v>17</v>
      </c>
      <c r="B12" s="4">
        <v>4.732493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4.732493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E7*3.9514</f>
        <v>0.158056</v>
      </c>
    </row>
    <row r="8">
      <c r="A8" t="s" s="12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35</v>
      </c>
      <c r="G8" s="4">
        <f>E8*1.09074</f>
        <v>0.054537</v>
      </c>
    </row>
    <row r="9">
      <c r="A9" t="s" s="12">
        <v>39</v>
      </c>
      <c r="B9" t="s">
        <v>40</v>
      </c>
      <c r="C9" t="s">
        <v>41</v>
      </c>
      <c r="D9" s="9">
        <v>12</v>
      </c>
      <c r="E9" s="11">
        <f>D9*$B$2</f>
        <v>12</v>
      </c>
      <c r="F9" t="s">
        <v>25</v>
      </c>
      <c r="G9" s="4">
        <f>E9*0.27</f>
        <v>3.24</v>
      </c>
    </row>
    <row r="10">
      <c r="A10" t="s" s="12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>
        <v>5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0.08</v>
      </c>
      <c r="E11" s="11">
        <f>D11*$B$2</f>
        <v>0.08</v>
      </c>
      <c r="F11" t="s">
        <v>35</v>
      </c>
      <c r="G11" s="4">
        <f>E11*8.5</f>
        <v>0.68</v>
      </c>
    </row>
    <row r="12">
      <c r="A12" t="s" s="12">
        <v>48</v>
      </c>
      <c r="B12" t="s">
        <v>49</v>
      </c>
      <c r="C12" t="s">
        <v>41</v>
      </c>
      <c r="D12" s="9">
        <v>1</v>
      </c>
      <c r="E12" s="11">
        <f>D12*$B$2</f>
        <v>1</v>
      </c>
      <c r="F12" t="s">
        <v>50</v>
      </c>
      <c r="G12" s="4">
        <f>E12*0.5999</f>
        <v>0.5999</v>
      </c>
    </row>
    <row r="13">
      <c r="A13" t="s" s="12">
        <v>51</v>
      </c>
      <c r="B13" t="s">
        <v>52</v>
      </c>
      <c r="C13" t="s">
        <v>53</v>
      </c>
      <c r="D13" s="9">
        <v>0.04</v>
      </c>
      <c r="E13" s="11">
        <f>D13*$B$2</f>
        <v>0.04</v>
      </c>
      <c r="F13" t="s">
        <v>25</v>
      </c>
      <c r="G13" s="4">
        <f>E13*0</f>
        <v>0</v>
      </c>
    </row>
    <row r="14">
      <c r="A14" t="s" s="12">
        <v>54</v>
      </c>
      <c r="B14" t="s">
        <v>55</v>
      </c>
      <c r="C14" t="s">
        <v>53</v>
      </c>
      <c r="D14" s="9">
        <v>0.04</v>
      </c>
      <c r="E14" s="11">
        <f>D14*$B$2</f>
        <v>0.04</v>
      </c>
      <c r="F14" t="s">
        <v>35</v>
      </c>
      <c r="G14" s="4">
        <f>E14*0</f>
        <v>0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12</v>
      </c>
      <c r="E3" t="s">
        <v>25</v>
      </c>
      <c r="F3" t="s">
        <v>64</v>
      </c>
    </row>
    <row r="4">
      <c r="A4">
        <v>2</v>
      </c>
      <c r="B4" t="s">
        <v>65</v>
      </c>
      <c r="C4" t="s">
        <v>61</v>
      </c>
      <c r="D4" s="11">
        <v>0.66</v>
      </c>
      <c r="E4" t="s">
        <v>50</v>
      </c>
      <c r="F4" t="s">
        <v>64</v>
      </c>
    </row>
    <row r="5">
      <c r="A5">
        <v>3</v>
      </c>
      <c r="B5" t="s">
        <v>66</v>
      </c>
      <c r="C5" t="s">
        <v>67</v>
      </c>
      <c r="D5" s="11">
        <v>12</v>
      </c>
      <c r="E5" t="s">
        <v>25</v>
      </c>
      <c r="F5" t="s">
        <v>41</v>
      </c>
    </row>
    <row r="6">
      <c r="A6">
        <v>1</v>
      </c>
      <c r="B6" t="s">
        <v>68</v>
      </c>
      <c r="C6" t="s">
        <v>67</v>
      </c>
      <c r="D6" s="11">
        <v>0.04</v>
      </c>
      <c r="E6" t="s">
        <v>35</v>
      </c>
      <c r="F6" t="s">
        <v>34</v>
      </c>
    </row>
    <row r="7">
      <c r="A7">
        <v>1</v>
      </c>
      <c r="B7" t="s">
        <v>69</v>
      </c>
      <c r="C7" t="s">
        <v>67</v>
      </c>
      <c r="D7" s="11">
        <v>0.04</v>
      </c>
      <c r="E7" t="s">
        <v>35</v>
      </c>
      <c r="F7" t="s">
        <v>53</v>
      </c>
    </row>
    <row r="8">
      <c r="A8">
        <v>1</v>
      </c>
      <c r="B8" t="s">
        <v>70</v>
      </c>
      <c r="C8" t="s">
        <v>67</v>
      </c>
      <c r="D8" s="11">
        <v>0.4</v>
      </c>
      <c r="E8" t="s">
        <v>35</v>
      </c>
      <c r="F8" t="s">
        <v>44</v>
      </c>
    </row>
    <row r="9">
      <c r="A9">
        <v>1</v>
      </c>
      <c r="B9" t="s">
        <v>71</v>
      </c>
      <c r="C9" t="s">
        <v>67</v>
      </c>
      <c r="D9" s="11">
        <v>0.05</v>
      </c>
      <c r="E9" t="s">
        <v>35</v>
      </c>
      <c r="F9" t="s">
        <v>38</v>
      </c>
    </row>
    <row r="10">
      <c r="A10">
        <v>1</v>
      </c>
      <c r="B10" t="s">
        <v>72</v>
      </c>
      <c r="C10" t="s">
        <v>67</v>
      </c>
      <c r="D10" s="11">
        <v>0.04</v>
      </c>
      <c r="E10" t="s">
        <v>35</v>
      </c>
      <c r="F10" t="s">
        <v>53</v>
      </c>
    </row>
    <row r="11">
      <c r="A11">
        <v>1</v>
      </c>
      <c r="B11" t="s">
        <v>73</v>
      </c>
      <c r="C11" t="s">
        <v>67</v>
      </c>
      <c r="D11" s="11">
        <v>1</v>
      </c>
      <c r="E11" t="s">
        <v>50</v>
      </c>
      <c r="F11" t="s">
        <v>41</v>
      </c>
    </row>
    <row r="12">
      <c r="A12">
        <v>1</v>
      </c>
      <c r="B12" t="s">
        <v>74</v>
      </c>
      <c r="C12" t="s">
        <v>67</v>
      </c>
      <c r="D12" s="11">
        <v>0.08</v>
      </c>
      <c r="E12" t="s">
        <v>35</v>
      </c>
      <c r="F12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4">
        <is>
          <t>Réaliser la recette selon la technique BPI — voir La Cuisine de Référence p.XXX. Mettre en place le poste de travail, préparer les denrées, réaliser et dresser selon les explications.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82</v>
      </c>
      <c r="B1"/>
      <c r="C1"/>
      <c r="D1"/>
    </row>
    <row r="2">
      <c r="A2" t="str" s="15">
        <f>"EC_FETT_FRUI_MER · CUI.ENTREES_CHAUDES · référence : "&amp;Besoins!B3&amp;" "&amp;Besoins!C3&amp;" · multiplicateur réglable sur la feuille ""Besoins"""</f>
        <v>EC_FETT_FRUI_MER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 t="s">
        <v>85</v>
      </c>
      <c r="C6" s="11">
        <f>'Besoins'!$B$2*12</f>
        <v>12</v>
      </c>
      <c r="D6" t="s">
        <v>25</v>
      </c>
    </row>
    <row r="7">
      <c r="A7"/>
      <c r="B7" t="str">
        <f>Besoins!B7</f>
        <v>BEURRE</v>
      </c>
      <c r="C7" s="11">
        <f>Besoins!E7</f>
        <v>0.04</v>
      </c>
      <c r="D7" t="str">
        <f>Besoins!F7</f>
        <v>kg</v>
      </c>
    </row>
    <row r="8">
      <c r="A8"/>
      <c r="B8" t="str">
        <f>Besoins!B13</f>
        <v>échalote</v>
      </c>
      <c r="C8" s="11">
        <f>Besoins!E13</f>
        <v>0.04</v>
      </c>
      <c r="D8" t="str">
        <f>Besoins!F13</f>
        <v>kg</v>
      </c>
    </row>
    <row r="9">
      <c r="A9"/>
      <c r="B9" t="str">
        <f>Besoins!B10</f>
        <v>champignons émincés</v>
      </c>
      <c r="C9" s="11">
        <f>Besoins!E10</f>
        <v>0.4</v>
      </c>
      <c r="D9" t="str">
        <f>Besoins!F10</f>
        <v>kg</v>
      </c>
    </row>
    <row r="10">
      <c r="A10"/>
      <c r="B10" t="str">
        <f>Besoins!B8</f>
        <v>CITRON</v>
      </c>
      <c r="C10" s="11">
        <f>Besoins!E8</f>
        <v>0.05</v>
      </c>
      <c r="D10" t="str">
        <f>Besoins!F8</f>
        <v>kg</v>
      </c>
    </row>
    <row r="11">
      <c r="A11"/>
      <c r="B11" t="str">
        <f>Besoins!B14</f>
        <v>persil</v>
      </c>
      <c r="C11" s="11">
        <f>Besoins!E14</f>
        <v>0.04</v>
      </c>
      <c r="D11" t="str">
        <f>Besoins!F14</f>
        <v>kg</v>
      </c>
    </row>
    <row r="12">
      <c r="A12"/>
      <c r="B12" t="str">
        <f>Besoins!B12</f>
        <v>LAIT</v>
      </c>
      <c r="C12" s="11">
        <f>Besoins!E12</f>
        <v>1</v>
      </c>
      <c r="D12" t="str">
        <f>Besoins!F12</f>
        <v>lt</v>
      </c>
    </row>
    <row r="13">
      <c r="A13"/>
      <c r="B13" t="str">
        <f>Besoins!B11</f>
        <v>Gruyère râpé vrac</v>
      </c>
      <c r="C13" s="11">
        <f>Besoins!E11</f>
        <v>0.08</v>
      </c>
      <c r="D13" t="str">
        <f>Besoins!F11</f>
        <v>kg</v>
      </c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5">
    <mergeCell ref="A1:D1"/>
    <mergeCell ref="A2:D2"/>
    <mergeCell ref="A4:D4"/>
    <mergeCell ref="B5:D5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2026-09-15T12:37:59Z</dcterms:created>
  <dc:title>Fettuccines aux fruits de mer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2026-09-15T12:37:59Z</dcterms:modified>
  <cp:revision>1</cp:revision>
</cp:coreProperties>
</file>