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<sst xmlns="http://schemas.openxmlformats.org/spreadsheetml/2006/main" count="94" uniqueCount="94">
  <si>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</si>
  <si>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</si>
  <si>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Crêpes farcies océane</t>
  </si>
  <si>
    <t>Code</t>
  </si>
  <si>
    <t>EC_CRPE_FARC_OCA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</si>
  <si>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</si>
  <si>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</si>
  <si>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</si>
  <si>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</si>
  <si>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</si>
  <si>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</si>
  <si>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</si>
  <si>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</si>
  <si>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</si>
  <si>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</si>
  <si>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</si>
  <si>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</si>
  <si>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</si>
  <si>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</si>
  <si>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</si>
  <si>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</si>
  <si>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</si>
  <si>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</si>
  <si>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</si>
  <si>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</si>
  <si>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</si>
  <si>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</si>
  <si>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</si>
  <si>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</si>
  <si>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</si>
  <si>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</si>
  <si>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</si>
  <si>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</si>
  <si>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</si>
  <si>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</si>
  <si>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</si>
  <si>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</si>
  <si>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</si>
  <si>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</si>
  <si>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</si>
  <si>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</si>
  <si>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</si>
  <si>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</si>
  <si>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</si>
  <si>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</si>
  <si>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</si>
  <si>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</si>
  <si>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</si>
  <si>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</si>
  <si>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</si>
  <si>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</si>
  <si>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</si>
  <si>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</si>
  <si>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</si>
  <si>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</si>
  <si>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</si>
  <si>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</si>
  <si>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</si>
  <si>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</si>
  <si>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</si>
  <si>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</si>
  <si>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</si>
  <si>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</si>
  <si>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</si>
  <si>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</si>
  <si>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</si>
  <si>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</si>
  <si>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</si>
  <si>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</si>
  <si>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</si>
  <si>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</si>
  <si>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</si>
  <si>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</si>
  <si>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</si>
  <si>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</si>
  <si>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REFROIDIR</t>
  </si>
  <si>
    <t>Confectionner le roux blanc - 5 min  Refroidir rapidement.</t>
  </si>
  <si>
    <t>5 min (repos)</t>
  </si>
  <si>
    <t>PASSER</t>
  </si>
  <si>
    <t>Préparer le gruyère -5 min Passer au tamis les 0,150 kg de gruyère râpé. Détailler le reste en 8 losanges réguliers.</t>
  </si>
  <si>
    <t>5 min (prepa)</t>
  </si>
  <si>
    <t>METTRE</t>
  </si>
  <si>
    <t>7 min (cuisson)</t>
  </si>
  <si>
    <t>MONTER</t>
  </si>
  <si>
    <t>10 min (prepa)</t>
  </si>
  <si>
    <t>Fiche technique — Crêpes farcies océane</t>
  </si>
  <si>
    <t>Crêpes farcies océane  EC_CRPE_FARC_OCA</t>
  </si>
  <si>
    <t>1.</t>
  </si>
  <si>
    <t>2.</t>
  </si>
  <si>
    <t xml:space="preserve">    OEUF (P) (conv.)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</si>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</sst>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3.00642416</v>
      </c>
    </row>
    <row r="12">
      <c r="A12" t="s" s="3">
        <v>17</v>
      </c>
      <c r="B12" s="4">
        <v>3.00642416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3.00642416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>
        <v>42</v>
      </c>
      <c r="B10" t="s">
        <v>43</v>
      </c>
      <c r="C10" t="s">
        <v>44</v>
      </c>
      <c r="D10" s="9">
        <v>0.16</v>
      </c>
      <c r="E10" s="11">
        <f>D10*$B$2</f>
        <v>0.16</v>
      </c>
      <c r="F10" t="s">
        <v>35</v>
      </c>
      <c r="G10" s="4">
        <f>E10*8.5</f>
        <v>1.36</v>
      </c>
    </row>
    <row r="11">
      <c r="A11" t="s" s="12">
        <v>45</v>
      </c>
      <c r="B11" t="s">
        <v>46</v>
      </c>
      <c r="C11" t="s">
        <v>41</v>
      </c>
      <c r="D11" s="9">
        <v>0.5</v>
      </c>
      <c r="E11" s="11">
        <f>D11*$B$2</f>
        <v>0.5</v>
      </c>
      <c r="F11" t="s">
        <v>47</v>
      </c>
      <c r="G11" s="4">
        <f>E11*0.5999</f>
        <v>0.29995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47</v>
      </c>
      <c r="F5" t="s">
        <v>41</v>
      </c>
    </row>
    <row r="6">
      <c r="A6">
        <v>1</v>
      </c>
      <c r="B6" t="s">
        <v>59</v>
      </c>
      <c r="C6" t="s">
        <v>53</v>
      </c>
      <c r="D6" s="11">
        <v>4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0.22</v>
      </c>
      <c r="E7" t="s">
        <v>47</v>
      </c>
      <c r="F7" t="s">
        <v>60</v>
      </c>
    </row>
    <row r="8">
      <c r="A8">
        <v>3</v>
      </c>
      <c r="B8" t="s">
        <v>62</v>
      </c>
      <c r="C8" t="s">
        <v>56</v>
      </c>
      <c r="D8" s="11">
        <v>4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0.16</v>
      </c>
      <c r="E9" t="s">
        <v>35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inlineStr" s="14">
        <is>
          <t>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t>
        </is>
      </c>
      <c r="E3" t="s" s="14"/>
      <c r="F3" t="s">
        <v>74</v>
      </c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s" s="14">
        <v>79</v>
      </c>
      <c r="E5" t="s" s="14"/>
      <c r="F5" t="s">
        <v>80</v>
      </c>
    </row>
    <row r="6">
      <c r="A6" t="s">
        <v>2</v>
      </c>
      <c r="B6">
        <v>5</v>
      </c>
      <c r="C6" t="s">
        <v>81</v>
      </c>
      <c r="D6" t="inlineStr" s="14">
        <is>
          <t>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t>
        </is>
      </c>
      <c r="E6" t="s" s="14"/>
      <c r="F6" t="s">
        <v>82</v>
      </c>
    </row>
    <row r="7">
      <c r="A7" t="s">
        <v>2</v>
      </c>
      <c r="B7">
        <v>6</v>
      </c>
      <c r="C7" t="s">
        <v>83</v>
      </c>
      <c r="D7" t="inlineStr" s="14">
        <is>
          <t>Terminer lappareil à soufflé - 10 min Monter les 10 blancs en neige ferme avec une pincée de sel. Ajouter les 2 jaunes dufs crus à lappareil. Détendre lappareil en lui incorporant un peu de blancs dufs en neige. Ajouter progressivement le gruyère tamisé.</t>
        </is>
      </c>
      <c r="E7" t="s" s="14"/>
      <c r="F7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"EC_CRPE_FARC_OCA · CUI.ENTREES_CHAUDES · référence : "&amp;Besoins!B3&amp;" "&amp;Besoins!C3&amp;" · multiplicateur réglable sur la feuille ""Besoins"""</f>
        <v>EC_CRPE_FARC_OCA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88</v>
      </c>
      <c r="B6" t="str" s="14">
        <f>"[CHEMISER] "&amp;Procedure!D3</f>
        <v>[CHEMISER] Chemiser les moules à soufflé - 3 min Beurrer soigneusement et uniformément les moules à soufflé à laide dun pinceau. Fariner et éliminer lexcédent de farine en retournant les moules et en veillant à ne pas enlever le chemisage avec les doigts lors des manipulations.</v>
      </c>
      <c r="C6"/>
      <c r="D6"/>
    </row>
    <row r="7">
      <c r="A7"/>
      <c r="B7" t="str">
        <f>Besoins!B8</f>
        <v>BEURRE</v>
      </c>
      <c r="C7" s="11">
        <f>Besoins!E8</f>
        <v>0.06</v>
      </c>
      <c r="D7" t="str">
        <f>Besoins!F8</f>
        <v>kg</v>
      </c>
    </row>
    <row r="8">
      <c r="A8"/>
      <c r="B8" t="str">
        <f>Besoins!B7</f>
        <v>FARINE (000)</v>
      </c>
      <c r="C8" s="11">
        <f>Besoins!E7</f>
        <v>0.06</v>
      </c>
      <c r="D8" t="str">
        <f>Besoins!F7</f>
        <v>kg</v>
      </c>
    </row>
    <row r="9">
      <c r="A9"/>
      <c r="B9" t="s">
        <v>89</v>
      </c>
      <c r="C9" s="11">
        <f>'Besoins'!$B$2*4</f>
        <v>4</v>
      </c>
      <c r="D9" t="s">
        <v>25</v>
      </c>
    </row>
    <row r="10">
      <c r="A10" t="s" s="17">
        <v>90</v>
      </c>
      <c r="B10" t="str" s="14">
        <f>"[REFROIDIR] "&amp;Procedure!D4</f>
        <v>[REFROIDIR] Confectionner le roux blanc - 5 min  Refroidir rapidement.</v>
      </c>
      <c r="C10"/>
      <c r="D10"/>
    </row>
    <row r="11">
      <c r="A11" t="s" s="17">
        <v>91</v>
      </c>
      <c r="B11" t="str" s="14">
        <f>"[PASSER] "&amp;Procedure!D5</f>
        <v>[PASSER] Préparer le gruyère -5 min Passer au tamis les 0,150 kg de gruyère râpé. Détailler le reste en 8 losanges réguliers.</v>
      </c>
      <c r="C11"/>
      <c r="D11"/>
    </row>
    <row r="12">
      <c r="A12"/>
      <c r="B12" t="str">
        <f>Besoins!B10</f>
        <v>Gruyère râpé vrac</v>
      </c>
      <c r="C12" s="11">
        <f>Besoins!E10</f>
        <v>0.16</v>
      </c>
      <c r="D12" t="str">
        <f>Besoins!F10</f>
        <v>kg</v>
      </c>
    </row>
    <row r="13">
      <c r="A13" t="s" s="17">
        <v>92</v>
      </c>
      <c r="B13" t="str" s="14">
        <f>"[METTRE] "&amp;Procedure!D6</f>
        <v>[METTRE] Confectionner lappareil à soufflé - 15 min Mettre le lait à bouillir. Verser le lait bouillant sur le roux froid (procéder en 2 à 3 fois). Remuer à laide dun petit fouet à sauce. Porter à ébullition. Cuire la sauce Béchamel en remuant sans discontinuer durant 3 à 4 min. Assaisonner avec le sel fin, le piment de Cayenne et la noix de mus­cade. Ajouter hors du feu les 4 jaunes dufs. Reporter à ébullition pendant quelques secondes. Débarrasser lappareil dans une grande calotte en inox. Corner et tamponner la surface avec un peu de beurre. Recouvrir dun film plastique alimentaire et réserver à une tempé­rature voisine de + 63 °C.</v>
      </c>
      <c r="C13"/>
      <c r="D13"/>
    </row>
    <row r="14">
      <c r="A14"/>
      <c r="B14" t="str">
        <f>Besoins!B11</f>
        <v>LAIT</v>
      </c>
      <c r="C14" s="11">
        <f>Besoins!E11</f>
        <v>0.5</v>
      </c>
      <c r="D14" t="str">
        <f>Besoins!F11</f>
        <v>lt</v>
      </c>
    </row>
    <row r="15">
      <c r="A15" t="s" s="17">
        <v>93</v>
      </c>
      <c r="B15" t="str" s="14">
        <f>"[MONTER] "&amp;Procedure!D7</f>
        <v>[MONTER] Terminer lappareil à soufflé - 10 min Monter les 10 blancs en neige ferme avec une pincée de sel. Ajouter les 2 jaunes dufs crus à lappareil. Détendre lappareil en lui incorporant un peu de blancs dufs en neige. Ajouter progressivement le gruyère tamisé.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10:D10"/>
    <mergeCell ref="B11:D11"/>
    <mergeCell ref="B13:D13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