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<sst xmlns="http://schemas.openxmlformats.org/spreadsheetml/2006/main" count="108" uniqueCount="108">
  <si>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</si>
  <si>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</si>
  <si>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Crème de volaille aux morilles</t>
  </si>
  <si>
    <t>Code</t>
  </si>
  <si>
    <t>EP_CRME_VOLA_MOR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</si>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</sst>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6.1097814254545</v>
      </c>
    </row>
    <row r="12">
      <c r="A12" t="s" s="3">
        <v>17</v>
      </c>
      <c r="B12" s="4">
        <v>6.1097814254545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6.1097814254545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2.909091</v>
      </c>
      <c r="E9" s="11">
        <f>D9*$B$2</f>
        <v>2.909091</v>
      </c>
      <c r="F9" t="s">
        <v>25</v>
      </c>
      <c r="G9" s="4">
        <f>E9*0.2699999916</f>
        <v>0.785455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25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51</v>
      </c>
      <c r="G12" s="4">
        <f>E12*2.85</f>
        <v>0.57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0.16</v>
      </c>
      <c r="E15" s="11">
        <f>D15*$B$2</f>
        <v>0.16</v>
      </c>
      <c r="F15" t="s">
        <v>35</v>
      </c>
      <c r="G15" s="4">
        <f>E15*22</f>
        <v>3.52</v>
      </c>
    </row>
    <row r="16">
      <c r="A16" t="s">
        <v>60</v>
      </c>
      <c r="B16" t="s">
        <v>61</v>
      </c>
      <c r="C16" t="s">
        <v>59</v>
      </c>
      <c r="D16" s="9">
        <v>0.2</v>
      </c>
      <c r="E16" s="11">
        <f>D16*$B$2</f>
        <v>0.2</v>
      </c>
      <c r="F16" t="s">
        <v>35</v>
      </c>
      <c r="G16" s="4">
        <f>E16*4</f>
        <v>0.8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71</v>
      </c>
      <c r="C4" t="s">
        <v>67</v>
      </c>
      <c r="D4" s="11">
        <v>0.16</v>
      </c>
      <c r="E4" t="s">
        <v>35</v>
      </c>
      <c r="F4" t="s">
        <v>72</v>
      </c>
    </row>
    <row r="5">
      <c r="A5">
        <v>2</v>
      </c>
      <c r="B5" t="s">
        <v>73</v>
      </c>
      <c r="C5" t="s">
        <v>70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74</v>
      </c>
      <c r="C6" t="s">
        <v>70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75</v>
      </c>
      <c r="C7" t="s">
        <v>70</v>
      </c>
      <c r="D7" s="11">
        <v>1.8</v>
      </c>
      <c r="E7" t="s">
        <v>51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0.2</v>
      </c>
      <c r="E8" t="s">
        <v>51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0.04</v>
      </c>
      <c r="E9" t="s">
        <v>35</v>
      </c>
      <c r="F9" t="s">
        <v>54</v>
      </c>
    </row>
    <row r="10">
      <c r="A10">
        <v>1</v>
      </c>
      <c r="B10" t="s">
        <v>78</v>
      </c>
      <c r="C10" t="s">
        <v>70</v>
      </c>
      <c r="D10" s="11">
        <v>0.1</v>
      </c>
      <c r="E10" t="s">
        <v>51</v>
      </c>
      <c r="F10" t="s">
        <v>44</v>
      </c>
    </row>
    <row r="11">
      <c r="A11">
        <v>1</v>
      </c>
      <c r="B11" t="s">
        <v>79</v>
      </c>
      <c r="C11" t="s">
        <v>70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51</v>
      </c>
      <c r="F12" t="s">
        <v>50</v>
      </c>
    </row>
    <row r="13">
      <c r="A13">
        <v>1</v>
      </c>
      <c r="B13" t="s">
        <v>81</v>
      </c>
      <c r="C13" t="s">
        <v>70</v>
      </c>
      <c r="D13" s="11">
        <v>0.16</v>
      </c>
      <c r="E13" t="s">
        <v>35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inlineStr" s="14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4"/>
      <c r="F6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103</v>
      </c>
      <c r="B6" t="str" s="14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11">
        <f>Besoins!E16</f>
        <v>0.2</v>
      </c>
      <c r="D7" t="str">
        <f>Besoins!F16</f>
        <v>lt</v>
      </c>
    </row>
    <row r="8">
      <c r="A8"/>
      <c r="B8" t="s">
        <v>104</v>
      </c>
      <c r="C8" s="11">
        <f>'Besoins'!$B$2*0.16</f>
        <v>0.16</v>
      </c>
      <c r="D8" t="s">
        <v>35</v>
      </c>
    </row>
    <row r="9">
      <c r="A9"/>
      <c r="B9" t="str">
        <f>Besoins!B13</f>
        <v>échalote</v>
      </c>
      <c r="C9" s="11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11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11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11">
        <f>Besoins!E15</f>
        <v>0.16</v>
      </c>
      <c r="D12" t="str">
        <f>Besoins!F15</f>
        <v>kg</v>
      </c>
    </row>
    <row r="13">
      <c r="A13" t="s" s="17">
        <v>105</v>
      </c>
      <c r="B13" t="str" s="14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7">
        <v>106</v>
      </c>
      <c r="B14" t="str" s="14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11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11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11">
        <f>Besoins!E11</f>
        <v>1.8</v>
      </c>
      <c r="D17" t="str">
        <f>Besoins!F11</f>
        <v>lt</v>
      </c>
    </row>
    <row r="18">
      <c r="A18" t="s" s="17">
        <v>107</v>
      </c>
      <c r="B18" t="str" s="14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11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