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<sst xmlns="http://schemas.openxmlformats.org/spreadsheetml/2006/main" count="86" uniqueCount="86">
  <si>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</si>
  <si>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</si>
  <si>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Charlotte aux fraises</t>
  </si>
  <si>
    <t>Code</t>
  </si>
  <si>
    <t>DE_CHAR_FRAI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</si>
  <si>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</si>
  <si>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</si>
  <si>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</si>
  <si>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</si>
  <si>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</si>
  <si>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</si>
  <si>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</si>
  <si>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</si>
  <si>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</si>
  <si>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</si>
  <si>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</si>
  <si>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</si>
  <si>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</si>
  <si>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</si>
  <si>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</si>
  <si>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</si>
  <si>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</si>
  <si>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</si>
  <si>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</si>
  <si>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</si>
  <si>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</si>
  <si>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</si>
  <si>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</si>
  <si>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</si>
  <si>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</si>
  <si>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</si>
  <si>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</si>
  <si>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</si>
  <si>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</si>
  <si>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</si>
  <si>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</si>
  <si>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00000047</t>
  </si>
  <si>
    <t>OEUF A3 (PRIX)</t>
  </si>
  <si>
    <t>Produits laitiers</t>
  </si>
  <si>
    <t>00001883</t>
  </si>
  <si>
    <t>sucre semoule</t>
  </si>
  <si>
    <t>Sucres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</si>
  <si>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</si>
  <si>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</si>
  <si>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</si>
  <si>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</si>
  <si>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</si>
  <si>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</si>
  <si>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</si>
  <si>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</si>
  <si>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</si>
  <si>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</si>
  <si>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</si>
  <si>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</si>
  <si>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</si>
  <si>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</si>
  <si>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</si>
  <si>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</si>
  <si>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LAIT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</si>
  <si>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</si>
  <si>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</si>
  <si>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</si>
  <si>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</si>
  <si>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</si>
  <si>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 xml:space="preserve">    ↳ Crème liquide entière 35% MG UHT</t>
  </si>
  <si>
    <t xml:space="preserve">    ↳ CHOCOLAT 811</t>
  </si>
  <si>
    <t xml:space="preserve">    ↳ sucre (cassonade)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</si>
  <si>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</si>
  <si>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</si>
  <si>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</si>
  <si>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</si>
  <si>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</si>
  <si>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</si>
  <si>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</si>
  <si>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 Faire tremper la gélatine à l'eau froide - 2 min</t>
  </si>
  <si>
    <t>4 min (cuisson)</t>
  </si>
  <si>
    <t>CONFECTIONNER</t>
  </si>
  <si>
    <t>15 min (repos)</t>
  </si>
  <si>
    <t>CRÉMER</t>
  </si>
  <si>
    <t>5 min (prepa)</t>
  </si>
  <si>
    <t>Fiche technique — Charlotte aux fraises</t>
  </si>
  <si>
    <t>Charlotte aux fraises  DE_CHAR_FRAI</t>
  </si>
  <si>
    <t>1.</t>
  </si>
  <si>
    <t>3.</t>
  </si>
  <si>
    <t xml:space="preserve">    OEUF (ml) (conv.)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</si>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</sst>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1.9110115727273</v>
      </c>
    </row>
    <row r="12">
      <c r="A12" t="s" s="3">
        <v>17</v>
      </c>
      <c r="B12" s="4">
        <v>1.9110115727273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1.9110115727273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E7*3.11106</f>
        <v>0.062221</v>
      </c>
    </row>
    <row r="8">
      <c r="A8" t="s" s="12">
        <v>36</v>
      </c>
      <c r="B8" t="s">
        <v>37</v>
      </c>
      <c r="C8" t="s">
        <v>38</v>
      </c>
      <c r="D8" s="9">
        <v>1.454545</v>
      </c>
      <c r="E8" s="11">
        <f>D8*$B$2</f>
        <v>1.454545</v>
      </c>
      <c r="F8" t="s">
        <v>25</v>
      </c>
      <c r="G8" s="4">
        <f>E8*0.2700000844</f>
        <v>0.392727</v>
      </c>
    </row>
    <row r="9">
      <c r="A9" t="s" s="12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25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45</v>
      </c>
      <c r="G10" s="4">
        <f>E10*2.85</f>
        <v>1.14</v>
      </c>
    </row>
    <row r="11">
      <c r="A11" t="s" s="12">
        <v>46</v>
      </c>
      <c r="B11" t="s">
        <v>47</v>
      </c>
      <c r="C11" t="s">
        <v>38</v>
      </c>
      <c r="D11" s="9">
        <v>0.5</v>
      </c>
      <c r="E11" s="11">
        <f>D11*$B$2</f>
        <v>0.5</v>
      </c>
      <c r="F11" t="s">
        <v>45</v>
      </c>
      <c r="G11" s="4">
        <f>E11*0.5999</f>
        <v>0.29995</v>
      </c>
    </row>
    <row r="12">
      <c r="A12" t="s" s="12">
        <v>48</v>
      </c>
      <c r="B12" t="s">
        <v>49</v>
      </c>
      <c r="C12" t="s">
        <v>50</v>
      </c>
      <c r="D12" s="9">
        <v>0.01</v>
      </c>
      <c r="E12" s="11">
        <f>D12*$B$2</f>
        <v>0.01</v>
      </c>
      <c r="F12" t="s">
        <v>35</v>
      </c>
      <c r="G12" s="4">
        <f>E12*1.61131</f>
        <v>0.016113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45</v>
      </c>
      <c r="F3" t="s">
        <v>38</v>
      </c>
    </row>
    <row r="4">
      <c r="A4">
        <v>1</v>
      </c>
      <c r="B4" t="s">
        <v>60</v>
      </c>
      <c r="C4" t="s">
        <v>56</v>
      </c>
      <c r="D4" s="11">
        <v>0.08</v>
      </c>
      <c r="E4" t="s">
        <v>35</v>
      </c>
      <c r="F4" t="s">
        <v>61</v>
      </c>
    </row>
    <row r="5">
      <c r="A5">
        <v>2</v>
      </c>
      <c r="B5" t="s">
        <v>62</v>
      </c>
      <c r="C5" t="s">
        <v>59</v>
      </c>
      <c r="D5" s="11">
        <v>1.455</v>
      </c>
      <c r="E5" t="s">
        <v>25</v>
      </c>
      <c r="F5" t="s">
        <v>38</v>
      </c>
    </row>
    <row r="6">
      <c r="A6">
        <v>1</v>
      </c>
      <c r="B6" t="s">
        <v>63</v>
      </c>
      <c r="C6" t="s">
        <v>59</v>
      </c>
      <c r="D6" s="11">
        <v>0.125</v>
      </c>
      <c r="E6" t="s">
        <v>35</v>
      </c>
      <c r="F6" t="s">
        <v>41</v>
      </c>
    </row>
    <row r="7">
      <c r="A7">
        <v>1</v>
      </c>
      <c r="B7" t="s">
        <v>64</v>
      </c>
      <c r="C7" t="s">
        <v>59</v>
      </c>
      <c r="D7" s="11">
        <v>0.4</v>
      </c>
      <c r="E7" t="s">
        <v>45</v>
      </c>
      <c r="F7" t="s">
        <v>44</v>
      </c>
    </row>
    <row r="8">
      <c r="A8">
        <v>1</v>
      </c>
      <c r="B8" t="s">
        <v>65</v>
      </c>
      <c r="C8" t="s">
        <v>59</v>
      </c>
      <c r="D8" s="11">
        <v>0.02</v>
      </c>
      <c r="E8" t="s">
        <v>35</v>
      </c>
      <c r="F8" t="s">
        <v>34</v>
      </c>
    </row>
    <row r="9">
      <c r="A9">
        <v>1</v>
      </c>
      <c r="B9" t="s">
        <v>66</v>
      </c>
      <c r="C9" t="s">
        <v>59</v>
      </c>
      <c r="D9" s="11">
        <v>0.01</v>
      </c>
      <c r="E9" t="s">
        <v>35</v>
      </c>
      <c r="F9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 t="s">
        <v>75</v>
      </c>
    </row>
    <row r="3">
      <c r="A3" t="s">
        <v>2</v>
      </c>
      <c r="B3">
        <v>3</v>
      </c>
      <c r="C3" t="s">
        <v>76</v>
      </c>
      <c r="D3" t="inlineStr" s="14">
        <is>
          <t>Confectionner la crème anglaise collée - 15 min (voir p. 544 à 546) Faire bouillir le lait avec une demi-gousse de vanille. Clarifier les ufs et blanchir les jaunes avec le sucre dans une calot­te en acier inoxydable. Verser progressivement le lait bouillant tout en remuant à l'aide d'une spatule. Verser l'appareil dans la russe ayant servi à faire bouillir le lait. Placer la russe sur un feu doux et remuer sans discontinuer. Retirer la crème du feu lorsqu'elle a atteint une consistance nap­pante. Egoutter et éponger soigneusement la gélatine et l'incorporer à la crème anglaise. Passer la crème au chinois étamine dans une calotte. Refroidir la crème très rapidement.</t>
        </is>
      </c>
      <c r="E3" t="s" s="14"/>
      <c r="F3" t="s">
        <v>77</v>
      </c>
    </row>
    <row r="4">
      <c r="A4" t="s">
        <v>2</v>
      </c>
      <c r="B4">
        <v>4</v>
      </c>
      <c r="C4" t="s">
        <v>78</v>
      </c>
      <c r="D4" t="inlineStr" s="14">
        <is>
          <t>Parfumer la crème - 5 min Diviser lappareil à bavarois en 3 parties inégales (seulement lors de lutilisation de moules à charlottes évasés) ou en 3 parties égales lors de lutilisation de cercles à entremets. Le moule à char­lotte étant évasé, il faut un volume dappareil plus important pour garnir la partie supérieure.</t>
        </is>
      </c>
      <c r="E4" t="s" s="14"/>
      <c r="F4" t="s">
        <v>79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5">
        <f>"DE_CHAR_FRAI · CUI.DESSERTS · référence : "&amp;Besoins!B3&amp;" "&amp;Besoins!C3&amp;" · multiplicateur réglable sur la feuille ""Besoins"""</f>
        <v>DE_CHAR_FRAI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 - 5 min  Denrées, matériels de préparation, de cuisson et de dressage. Faire tremper la gélatine à l'eau froide - 2 min</v>
      </c>
      <c r="C5"/>
      <c r="D5"/>
    </row>
    <row r="6">
      <c r="A6" t="s" s="17">
        <v>83</v>
      </c>
      <c r="B6" t="str" s="14">
        <f>"[CONFECTIONNER] "&amp;Procedure!D3</f>
        <v>[CONFECTIONNER] Confectionner la crème anglaise collée - 15 min (voir p. 544 à 546) Faire bouillir le lait avec une demi-gousse de vanille. Clarifier les ufs et blanchir les jaunes avec le sucre dans une calot­te en acier inoxydable. Verser progressivement le lait bouillant tout en remuant à l'aide d'une spatule. Verser l'appareil dans la russe ayant servi à faire bouillir le lait. Placer la russe sur un feu doux et remuer sans discontinuer. Retirer la crème du feu lorsqu'elle a atteint une consistance nap­pante. Egoutter et éponger soigneusement la gélatine et l'incorporer à la crème anglaise. Passer la crème au chinois étamine dans une calotte. Refroidir la crème très rapidement.</v>
      </c>
      <c r="C6"/>
      <c r="D6"/>
    </row>
    <row r="7">
      <c r="A7"/>
      <c r="B7" t="str">
        <f>Besoins!B11</f>
        <v>LAIT</v>
      </c>
      <c r="C7" s="11">
        <f>Besoins!E11</f>
        <v>0.5</v>
      </c>
      <c r="D7" t="str">
        <f>Besoins!F11</f>
        <v>lt</v>
      </c>
    </row>
    <row r="8">
      <c r="A8"/>
      <c r="B8" t="str">
        <f>Besoins!B9</f>
        <v>sucre semoule</v>
      </c>
      <c r="C8" s="11">
        <f>Besoins!E9</f>
        <v>0.125</v>
      </c>
      <c r="D8" t="str">
        <f>Besoins!F9</f>
        <v>kg</v>
      </c>
    </row>
    <row r="9">
      <c r="A9"/>
      <c r="B9" t="str">
        <f>Besoins!B10</f>
        <v>Crème liquide entière 35% MG UHT</v>
      </c>
      <c r="C9" s="11">
        <f>Besoins!E10</f>
        <v>0.4</v>
      </c>
      <c r="D9" t="str">
        <f>Besoins!F10</f>
        <v>lt</v>
      </c>
    </row>
    <row r="10">
      <c r="A10"/>
      <c r="B10" t="str">
        <f>Besoins!B12</f>
        <v>sucre (cassonade)</v>
      </c>
      <c r="C10" s="11">
        <f>Besoins!E12</f>
        <v>0.01</v>
      </c>
      <c r="D10" t="str">
        <f>Besoins!F12</f>
        <v>kg</v>
      </c>
    </row>
    <row r="11">
      <c r="A11"/>
      <c r="B11" t="s">
        <v>84</v>
      </c>
      <c r="C11" s="11">
        <f>'Besoins'!$B$2*0.08</f>
        <v>0.08</v>
      </c>
      <c r="D11" t="s">
        <v>35</v>
      </c>
    </row>
    <row r="12">
      <c r="A12"/>
      <c r="B12" t="str">
        <f>Besoins!B7</f>
        <v>CHOCOLAT 811</v>
      </c>
      <c r="C12" s="11">
        <f>Besoins!E7</f>
        <v>0.02</v>
      </c>
      <c r="D12" t="str">
        <f>Besoins!F7</f>
        <v>kg</v>
      </c>
    </row>
    <row r="13">
      <c r="A13" t="s" s="17">
        <v>85</v>
      </c>
      <c r="B13" t="str" s="14">
        <f>"[CRÉMER] "&amp;Procedure!D4</f>
        <v>[CRÉMER] Parfumer la crème - 5 min Diviser lappareil à bavarois en 3 parties inégales (seulement lors de lutilisation de moules à charlottes évasés) ou en 3 parties égales lors de lutilisation de cercles à entremets. Le moule à char­lotte étant évasé, il faut un volume dappareil plus important pour garnir la partie supérieure.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7">
    <mergeCell ref="A1:D1"/>
    <mergeCell ref="A2:D2"/>
    <mergeCell ref="A4:D4"/>
    <mergeCell ref="B5:D5"/>
    <mergeCell ref="B6:D6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2026-08-01T00:41:11Z</dcterms:created>
  <dc:title>Charlotte aux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2026-08-01T00:41:11Z</dcterms:modified>
  <cp:revision>1</cp:revision>
</cp:coreProperties>
</file>