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<sst xmlns="http://schemas.openxmlformats.org/spreadsheetml/2006/main" count="69" uniqueCount="69">
  <si>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</si>
  <si>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</si>
  <si>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</si>
  <si>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</si>
  <si>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</si>
  <si>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</si>
  <si>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</si>
  <si>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</si>
  <si>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</si>
  <si>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</si>
  <si>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</si>
  <si>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</si>
  <si>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</si>
  <si>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</si>
  <si>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</si>
  <si>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</si>
  <si>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</si>
  <si>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</si>
  <si>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</si>
  <si>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</si>
  <si>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</si>
  <si>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</si>
  <si>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</si>
  <si>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</si>
  <si>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</si>
  <si>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</si>
  <si>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</si>
  <si>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</si>
  <si>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</si>
  <si>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</si>
  <si>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</si>
  <si>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</si>
  <si>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</si>
  <si>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</si>
  <si>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</si>
  <si>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</si>
  <si>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</si>
  <si>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</si>
  <si>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(BPI cuisine)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</si>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</sst>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1.532</v>
      </c>
      <c r="C3" t="s" s="5">
        <v>3</v>
      </c>
      <c r="D3"/>
      <c r="E3"/>
      <c r="F3"/>
    </row>
    <row r="4">
      <c r="A4" t="s">
        <v>4</v>
      </c>
      <c r="B4" s="6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E8*3.9514</f>
        <v>0.079028</v>
      </c>
    </row>
    <row r="9">
      <c r="A9" t="s" s="8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15</v>
      </c>
      <c r="G9" s="9">
        <f>E9*0.27</f>
        <v>1.08</v>
      </c>
    </row>
    <row r="10">
      <c r="A10" t="s">
        <v>23</v>
      </c>
      <c r="B10" t="s">
        <v>24</v>
      </c>
      <c r="C10" t="s">
        <v>25</v>
      </c>
      <c r="D10" s="4">
        <v>0.135</v>
      </c>
      <c r="E10" s="6">
        <f>D10*$B$2</f>
        <v>0.135</v>
      </c>
      <c r="F10" t="s">
        <v>19</v>
      </c>
      <c r="G10" s="9">
        <f>E10*0.56</f>
        <v>0.0756</v>
      </c>
    </row>
    <row r="11">
      <c r="A11" t="s" s="8">
        <v>26</v>
      </c>
      <c r="B11" t="s">
        <v>27</v>
      </c>
      <c r="C11" t="s">
        <v>22</v>
      </c>
      <c r="D11" s="4">
        <v>1</v>
      </c>
      <c r="E11" s="6">
        <f>D11*$B$2</f>
        <v>1</v>
      </c>
      <c r="F11" t="s">
        <v>3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0.225</v>
      </c>
      <c r="E12" s="6">
        <f>D12*$B$2</f>
        <v>0.225</v>
      </c>
      <c r="F12" t="s">
        <v>19</v>
      </c>
      <c r="G12" s="9">
        <f>E12*0.82</f>
        <v>0.1845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2"/>
      <c r="F2"/>
    </row>
    <row r="3">
      <c r="A3" t="s">
        <v>38</v>
      </c>
      <c r="B3">
        <v>2</v>
      </c>
      <c r="C3" t="s">
        <v>40</v>
      </c>
      <c r="D3" t="inlineStr" s="12">
        <is>
          <t>Clarifier les œufs. Blanchir les jaunes avec le sucre dans une calotte en acier inoxydable. Ajouter la farine tamisée ou la poudre à flan — ne pas corser le mélange.</t>
        </is>
      </c>
      <c r="E3" t="s" s="12"/>
      <c r="F3"/>
    </row>
    <row r="4">
      <c r="A4" t="s">
        <v>38</v>
      </c>
      <c r="B4">
        <v>3</v>
      </c>
      <c r="C4" t="s">
        <v>41</v>
      </c>
      <c r="D4" t="inlineStr" s="12">
        <is>
          <t>Verser progressivement une partie du lait bouillant sur les jaunes blanchis en remuant à l'aide d'un fouet. Verser le mélange dans la russe et l'incorporer progressivement au reste du lait.</t>
        </is>
      </c>
      <c r="E4" t="s" s="12"/>
      <c r="F4"/>
    </row>
    <row r="5">
      <c r="A5" t="s">
        <v>38</v>
      </c>
      <c r="B5">
        <v>4</v>
      </c>
      <c r="C5" t="s">
        <v>42</v>
      </c>
      <c r="D5" t="inlineStr" s="12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2"/>
      <c r="F5" t="s">
        <v>43</v>
      </c>
    </row>
    <row r="6">
      <c r="A6" t="s">
        <v>38</v>
      </c>
      <c r="B6">
        <v>5</v>
      </c>
      <c r="C6" t="s">
        <v>44</v>
      </c>
      <c r="D6" t="inlineStr" s="12">
        <is>
          <t>Débarrasser la crème pâtissière — verser d'un seul coup la crème dans une calotte parfaitement propre, elle doit se décoller facilement. Corner la calotte si nécessaire.</t>
        </is>
      </c>
      <c r="E6" t="s" s="12"/>
      <c r="F6"/>
    </row>
    <row r="7">
      <c r="A7" t="s">
        <v>38</v>
      </c>
      <c r="B7">
        <v>6</v>
      </c>
      <c r="C7" t="s">
        <v>45</v>
      </c>
      <c r="D7" t="inlineStr" s="12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2"/>
      <c r="F7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'Besoins'!$B$2*1.532</f>
        <v>1.532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3</v>
      </c>
    </row>
    <row r="4">
      <c r="A4">
        <v>1</v>
      </c>
      <c r="B4" t="s">
        <v>54</v>
      </c>
      <c r="C4" t="s">
        <v>55</v>
      </c>
      <c r="D4" s="6">
        <f>'Besoins'!$B$2*8</f>
        <v>8</v>
      </c>
      <c r="E4" t="s">
        <v>15</v>
      </c>
    </row>
    <row r="5">
      <c r="A5">
        <v>1</v>
      </c>
      <c r="B5" t="s">
        <v>56</v>
      </c>
      <c r="C5" t="s">
        <v>53</v>
      </c>
      <c r="D5" s="6">
        <f>'Besoins'!$B$2*0.225</f>
        <v>0.225</v>
      </c>
      <c r="E5" t="s">
        <v>19</v>
      </c>
    </row>
    <row r="6">
      <c r="A6">
        <v>1</v>
      </c>
      <c r="B6" t="s">
        <v>57</v>
      </c>
      <c r="C6" t="s">
        <v>53</v>
      </c>
      <c r="D6" s="6">
        <f>'Besoins'!$B$2*0.135</f>
        <v>0.135</v>
      </c>
      <c r="E6" t="s">
        <v>19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15</v>
      </c>
    </row>
    <row r="8">
      <c r="A8">
        <v>1</v>
      </c>
      <c r="B8" t="s">
        <v>59</v>
      </c>
      <c r="C8" t="s">
        <v>53</v>
      </c>
      <c r="D8" s="6">
        <f>'Besoins'!$B$2*0.02</f>
        <v>0.02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5">
        <v>63</v>
      </c>
      <c r="B6" t="str" s="12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5">
        <v>64</v>
      </c>
      <c r="B7" t="str" s="12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5">
        <v>65</v>
      </c>
      <c r="B8" t="str" s="12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5">
        <v>66</v>
      </c>
      <c r="B9" t="str" s="12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5">
        <v>67</v>
      </c>
      <c r="B10" t="str" s="12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