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<sst xmlns="http://schemas.openxmlformats.org/spreadsheetml/2006/main" count="69" uniqueCount="69">
  <si>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</si>
  <si>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</si>
  <si>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CRÈME CHANTILLY</t>
  </si>
  <si>
    <t>Code</t>
  </si>
  <si>
    <t>GRO_CDR_B541</t>
  </si>
  <si>
    <t>Classe</t>
  </si>
  <si>
    <t>Crèmes montées (Chantilly, diplomat) (PAT.CREAMS.MONTEES)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</si>
  <si>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</si>
  <si>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</si>
  <si>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</si>
  <si>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</si>
  <si>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</si>
  <si>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</si>
  <si>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</si>
  <si>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</si>
  <si>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1,15 kg</t>
  </si>
  <si>
    <t>Coût de revient H.T. (qt de référence)</t>
  </si>
  <si>
    <t>Coût unitaire H.T.</t>
  </si>
  <si>
    <t>Quantité demandée pour cet export</t>
  </si>
  <si>
    <t>Coût de revient total H.T. pour cette quantité</t>
  </si>
  <si>
    <t>Export généré le</t>
  </si>
  <si>
    <t>30/10/2026 20:49</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</si>
  <si>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</si>
  <si>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</si>
  <si>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</si>
  <si>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</si>
  <si>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</si>
  <si>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</si>
  <si>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</si>
  <si>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</si>
  <si>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</si>
  <si>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</si>
  <si>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EXTRAIT-VANILLE</t>
  </si>
  <si>
    <t>Extrait de vanille alcoolisé</t>
  </si>
  <si>
    <t>Spiritueux et liqueurs cuisine</t>
  </si>
  <si>
    <t>lt</t>
  </si>
  <si>
    <t>CRE-LIQUIDE-35</t>
  </si>
  <si>
    <t>Crème liquide entière 35% MG UHT</t>
  </si>
  <si>
    <t>Crèmes fraîches et laitières</t>
  </si>
  <si>
    <t>SUC-BLANC</t>
  </si>
  <si>
    <t>Sucre blanc cristal sac 25 kg</t>
  </si>
  <si>
    <t>Sucres et édulcorants</t>
  </si>
  <si>
    <t>Total</t>
  </si>
  <si>
    <t>Niveau</t>
  </si>
  <si>
    <t>Composant</t>
  </si>
  <si>
    <t>Type</t>
  </si>
  <si>
    <t>Quantité (pour 1,15 kg)</t>
  </si>
  <si>
    <t>recette</t>
  </si>
  <si>
    <t>Crèmes montées (Chantilly, diplomat)</t>
  </si>
  <si>
    <t xml:space="preserve">    ↳ Crème liquide entière 35% MG UHT</t>
  </si>
  <si>
    <t>matiere</t>
  </si>
  <si>
    <t xml:space="preserve">    ↳ Sucre blanc cristal sac 25 kg</t>
  </si>
  <si>
    <t xml:space="preserve">    ↳ Extrait de vanille alcoolisé</t>
  </si>
  <si>
    <t>Recette</t>
  </si>
  <si>
    <t>#</t>
  </si>
  <si>
    <t>Verbe</t>
  </si>
  <si>
    <t>Étape</t>
  </si>
  <si>
    <t>Précision technique</t>
  </si>
  <si>
    <t>Durée</t>
  </si>
  <si>
    <t>METTRE EN PLACE</t>
  </si>
  <si>
    <t>VERSER</t>
  </si>
  <si>
    <t>INCORPORER</t>
  </si>
  <si>
    <t>MONTER</t>
  </si>
  <si>
    <t>Fiche technique — CRÈME CHANTILLY</t>
  </si>
  <si>
    <t>CRÈME CHANTILLY  GRO_CDR_B541</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</si>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</sst>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3.133</v>
      </c>
    </row>
    <row r="12">
      <c r="A12" t="s" s="3">
        <v>17</v>
      </c>
      <c r="B12" s="4">
        <v>2.724347826087</v>
      </c>
    </row>
    <row r="13">
      <c r="A13"/>
      <c r="B13"/>
    </row>
    <row r="14">
      <c r="A14" t="s" s="5">
        <v>18</v>
      </c>
      <c r="B14" t="s" s="5">
        <v>15</v>
      </c>
    </row>
    <row r="15">
      <c r="A15" t="s" s="5">
        <v>19</v>
      </c>
      <c r="B15" s="6">
        <v>3.133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1.15</v>
      </c>
      <c r="C3" t="s" s="10">
        <v>25</v>
      </c>
      <c r="D3"/>
      <c r="E3"/>
      <c r="F3"/>
    </row>
    <row r="4">
      <c r="A4" t="s">
        <v>26</v>
      </c>
      <c r="B4" s="11">
        <f>$B$2*B3</f>
        <v>1.15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0.005</v>
      </c>
      <c r="E7" s="11">
        <f>D7*$B$2</f>
        <v>0.005</v>
      </c>
      <c r="F7" t="s">
        <v>35</v>
      </c>
      <c r="G7" s="4">
        <f>E7*32</f>
        <v>0.16</v>
      </c>
    </row>
    <row r="8">
      <c r="A8" t="s">
        <v>36</v>
      </c>
      <c r="B8" t="s">
        <v>37</v>
      </c>
      <c r="C8" t="s">
        <v>38</v>
      </c>
      <c r="D8" s="9">
        <v>1</v>
      </c>
      <c r="E8" s="11">
        <f>D8*$B$2</f>
        <v>1</v>
      </c>
      <c r="F8" t="s">
        <v>35</v>
      </c>
      <c r="G8" s="4">
        <f>E8*2.85</f>
        <v>2.85</v>
      </c>
    </row>
    <row r="9">
      <c r="A9" t="s">
        <v>39</v>
      </c>
      <c r="B9" t="s">
        <v>40</v>
      </c>
      <c r="C9" t="s">
        <v>41</v>
      </c>
      <c r="D9" s="9">
        <v>0.15</v>
      </c>
      <c r="E9" s="11">
        <f>D9*$B$2</f>
        <v>0.15</v>
      </c>
      <c r="F9" t="s">
        <v>25</v>
      </c>
      <c r="G9" s="4">
        <f>E9*0.82</f>
        <v>0.123</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30</v>
      </c>
      <c r="F1" t="s" s="2">
        <v>5</v>
      </c>
    </row>
    <row r="2">
      <c r="A2">
        <v>0</v>
      </c>
      <c r="B2" t="s">
        <v>2</v>
      </c>
      <c r="C2" t="s">
        <v>47</v>
      </c>
      <c r="D2" s="11">
        <v>1.15</v>
      </c>
      <c r="E2" t="s">
        <v>25</v>
      </c>
      <c r="F2" t="s">
        <v>48</v>
      </c>
    </row>
    <row r="3">
      <c r="A3">
        <v>1</v>
      </c>
      <c r="B3" t="s">
        <v>49</v>
      </c>
      <c r="C3" t="s">
        <v>50</v>
      </c>
      <c r="D3" s="11">
        <v>1</v>
      </c>
      <c r="E3" t="s">
        <v>35</v>
      </c>
      <c r="F3" t="s">
        <v>38</v>
      </c>
    </row>
    <row r="4">
      <c r="A4">
        <v>1</v>
      </c>
      <c r="B4" t="s">
        <v>51</v>
      </c>
      <c r="C4" t="s">
        <v>50</v>
      </c>
      <c r="D4" s="11">
        <v>0.15</v>
      </c>
      <c r="E4" t="s">
        <v>25</v>
      </c>
      <c r="F4" t="s">
        <v>41</v>
      </c>
    </row>
    <row r="5">
      <c r="A5">
        <v>1</v>
      </c>
      <c r="B5" t="s">
        <v>52</v>
      </c>
      <c r="C5" t="s">
        <v>50</v>
      </c>
      <c r="D5" s="11">
        <v>0.005</v>
      </c>
      <c r="E5" t="s">
        <v>35</v>
      </c>
      <c r="F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t="s">
        <v>59</v>
      </c>
      <c r="D2" t="inlineStr" s="13">
        <is>
          <t>Mise en place — Peser et mesurer ; garder la crème plusieurs heures au froid. Refroidir la calotte quelques minutes au congélateur, ou prévoir de monter sur glace pilée.</t>
        </is>
      </c>
      <c r="E2" t="s" s="13"/>
      <c r="F2"/>
    </row>
    <row r="3">
      <c r="A3" t="s">
        <v>2</v>
      </c>
      <c r="B3">
        <v>2</v>
      </c>
      <c r="C3" t="s">
        <v>60</v>
      </c>
      <c r="D3" t="inlineStr" s="13">
        <is>
          <t>Préparer — Verser la crème dans une grande calotte ou un bassin inox posé dans une calotte plus grande garnie de glace pilée. Ajouter la vanille, et le sucre semoule s'il est choisi : il doit fondre avant le montage, qu'il retarde. Avec une crème épaisse, faire d'abord fondre le sucre dans un peu de lait.</t>
        </is>
      </c>
      <c r="E3" t="s" s="13"/>
      <c r="F3"/>
    </row>
    <row r="4">
      <c r="A4" t="s">
        <v>2</v>
      </c>
      <c r="B4">
        <v>3</v>
      </c>
      <c r="C4" t="s">
        <v>61</v>
      </c>
      <c r="D4" t="inlineStr" s="13">
        <is>
          <t>Monter — Fouetter au fouet souple bien pommé, calotte penchée pour soulever et aérer toute la masse ; doucement au début pour ne pas projeter, puis plus vite à mesure qu'elle épaissit (batteur ou turbine à Chantilly possibles). S'arrêter dès qu'elle tient dans les branches du fouet : volume au moins doublé, encore brillante et lisse.</t>
        </is>
      </c>
      <c r="E4" t="s" s="13"/>
      <c r="F4"/>
    </row>
    <row r="5">
      <c r="A5" t="s">
        <v>2</v>
      </c>
      <c r="B5">
        <v>4</v>
      </c>
      <c r="C5" t="s">
        <v>62</v>
      </c>
      <c r="D5" t="inlineStr" s="13">
        <is>
          <t>Serrer — Avec le sucre glace, l'incorporer tamisé sans fouetter puis tourner vivement au fouet. Ne pas aller plus loin : la crème devient mate, jaunâtre, grumeleuse et tourne en beurre, surtout une crème double. Corner, filmer et utiliser aussitôt ou réserver à +3 °C maximum.</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7">
        <v>63</v>
      </c>
      <c r="B1"/>
      <c r="C1"/>
      <c r="D1"/>
    </row>
    <row r="2">
      <c r="A2" t="str" s="14">
        <f>"GRO_CDR_B541 · PAT.CREAMS.MONTEES · référence : "&amp;Besoins!B3&amp;" "&amp;Besoins!C3&amp;" · multiplicateur réglable sur la feuille ""Besoins"""</f>
        <v>GRO_CDR_B541 · PAT.CREAMS.MONTEES · référence : 1,15 kg · multiplicateur réglable sur la feuille </v>
      </c>
      <c r="B2"/>
      <c r="C2"/>
      <c r="D2"/>
    </row>
    <row r="3">
      <c r="A3"/>
      <c r="B3"/>
      <c r="C3"/>
      <c r="D3"/>
    </row>
    <row r="4">
      <c r="A4" t="s" s="15">
        <v>64</v>
      </c>
      <c r="B4"/>
      <c r="C4"/>
      <c r="D4"/>
    </row>
    <row r="5">
      <c r="A5" t="s" s="16">
        <v>65</v>
      </c>
      <c r="B5" t="str" s="13">
        <f>"[METTRE EN PLACE] "&amp;Procedure!D2</f>
        <v>[METTRE EN PLACE] Mise en place — Peser et mesurer ; garder la crème plusieurs heures au froid. Refroidir la calotte quelques minutes au congélateur, ou prévoir de monter sur glace pilée.</v>
      </c>
      <c r="C5"/>
      <c r="D5"/>
    </row>
    <row r="6">
      <c r="A6"/>
      <c r="B6" t="str">
        <f>Besoins!B8</f>
        <v>Crème liquide entière 35% MG UHT</v>
      </c>
      <c r="C6" s="11">
        <f>Besoins!E8</f>
        <v>1</v>
      </c>
      <c r="D6" t="str">
        <f>Besoins!F8</f>
        <v>lt</v>
      </c>
    </row>
    <row r="7">
      <c r="A7" t="s" s="16">
        <v>66</v>
      </c>
      <c r="B7" t="str" s="13">
        <f>"[VERSER] "&amp;Procedure!D3</f>
        <v>[VERSER] Préparer — Verser la crème dans une grande calotte ou un bassin inox posé dans une calotte plus grande garnie de glace pilée. Ajouter la vanille, et le sucre semoule s'il est choisi : il doit fondre avant le montage, qu'il retarde. Avec une crème épaisse, faire d'abord fondre le sucre dans un peu de lait.</v>
      </c>
      <c r="C7"/>
      <c r="D7"/>
    </row>
    <row r="8">
      <c r="A8"/>
      <c r="B8" t="str">
        <f>Besoins!B9</f>
        <v>Sucre blanc cristal sac 25 kg</v>
      </c>
      <c r="C8" s="11">
        <f>Besoins!E9</f>
        <v>0.15</v>
      </c>
      <c r="D8" t="str">
        <f>Besoins!F9</f>
        <v>kg</v>
      </c>
    </row>
    <row r="9">
      <c r="A9"/>
      <c r="B9" t="str">
        <f>Besoins!B7</f>
        <v>Extrait de vanille alcoolisé</v>
      </c>
      <c r="C9" s="11">
        <f>Besoins!E7</f>
        <v>0.005</v>
      </c>
      <c r="D9" t="str">
        <f>Besoins!F7</f>
        <v>lt</v>
      </c>
    </row>
    <row r="10">
      <c r="A10" t="s" s="16">
        <v>67</v>
      </c>
      <c r="B10" t="str" s="13">
        <f>"[INCORPORER] "&amp;Procedure!D4</f>
        <v>[INCORPORER] Monter — Fouetter au fouet souple bien pommé, calotte penchée pour soulever et aérer toute la masse ; doucement au début pour ne pas projeter, puis plus vite à mesure qu'elle épaissit (batteur ou turbine à Chantilly possibles). S'arrêter dès qu'elle tient dans les branches du fouet : volume au moins doublé, encore brillante et lisse.</v>
      </c>
      <c r="C10"/>
      <c r="D10"/>
    </row>
    <row r="11">
      <c r="A11" t="s" s="16">
        <v>68</v>
      </c>
      <c r="B11" t="str" s="13">
        <f>"[MONTER] "&amp;Procedure!D5</f>
        <v>[MONTER] Serrer — Avec le sucre glace, l'incorporer tamisé sans fouetter puis tourner vivement au fouet. Ne pas aller plus loin : la crème devient mate, jaunâtre, grumeleuse et tourne en beurre, surtout une crème double. Corner, filmer et utiliser aussitôt ou réserver à +3 °C maximum.</v>
      </c>
      <c r="C11"/>
      <c r="D11"/>
    </row>
    <row r="12">
      <c r="A12"/>
      <c r="B12"/>
      <c r="C12"/>
      <c r="D12"/>
    </row>
    <row r="13">
      <c r="A13" t="s" s="17">
        <v>22</v>
      </c>
      <c r="B13"/>
      <c r="C13"/>
      <c r="D13"/>
    </row>
  </sheetData>
  <sheetProtection sheet="1" formatRows="0" formatColumns="0"/>
  <mergeCells count="8">
    <mergeCell ref="A1:D1"/>
    <mergeCell ref="A2:D2"/>
    <mergeCell ref="A4:D4"/>
    <mergeCell ref="B5:D5"/>
    <mergeCell ref="B7:D7"/>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2026-10-30T19:49:42Z</dcterms:created>
  <dc:title>CRÈME CHANTILLY</dc:title>
  <dc:subject/>
  <dc:creator>CUIS.web</dc:creator>
  <cp:lastModifiedBy/>
  <cp:keywords/>
  <dc:description>Export automatique — moteur récursif d'origine : Bernard Vandendaele</dc:description>
  <cp:category/>
  <dc:language>en-US</dc:language>
  <dcterms:modified xsi:type="dcterms:W3CDTF">2026-10-30T19:49:42Z</dcterms:modified>
  <cp:revision>1</cp:revision>
</cp:coreProperties>
</file>