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<sst xmlns="http://schemas.openxmlformats.org/spreadsheetml/2006/main" count="79" uniqueCount="79">
  <si>
    <t>Fiche technique</t>
  </si>
  <si>
    <t>Nom</t>
  </si>
  <si>
    <t>Crème Chantilly (BPI cuisine)</t>
  </si>
  <si>
    <t>Code</t>
  </si>
  <si>
    <t>BPI-PAT-CHANTIL</t>
  </si>
  <si>
    <t>Classe</t>
  </si>
  <si>
    <t>Crèmes montées (Chantilly, diplomat) (PAT.CREAMS.MONTEES)</t>
  </si>
  <si>
    <t>Statut</t>
  </si>
  <si>
    <t>publie</t>
  </si>
  <si>
    <t>Verrouillée</t>
  </si>
  <si>
    <t>Oui — Corpus CDR (Cuisine de Référence 1993) audité et corrigé — verrouillé Chapitre 5</t>
  </si>
  <si>
    <t>Source bibliographique</t>
  </si>
  <si>
    <t>La Cuisine de Référence (BPI.CDR)</t>
  </si>
  <si>
    <t>Provenance</t>
  </si>
  <si>
    <t>Quantité de référence</t>
  </si>
  <si>
    <t>2,4 lt</t>
  </si>
  <si>
    <t>Coût de revient (qt de référence)</t>
  </si>
  <si>
    <t>Coût unitaire</t>
  </si>
  <si>
    <t>Quantité demandée pour cet export</t>
  </si>
  <si>
    <t>Coût de revient total pour cette quantité</t>
  </si>
  <si>
    <t>Export généré le</t>
  </si>
  <si>
    <t>15/09/2026 17:39</t>
  </si>
  <si>
    <t>CUIS.web — Portage du CUIS Clipper de 1992 par Palika &amp; Bernard Vandendaele (créateur du moteur récursif d'origine)</t>
  </si>
  <si>
    <t>Besoins matière</t>
  </si>
  <si>
    <t>Multiplicateur souhaité</t>
  </si>
  <si>
    <t>lt</t>
  </si>
  <si>
    <t>Quantité obtenue</t>
  </si>
  <si>
    <t>Matière première</t>
  </si>
  <si>
    <t>Base (×1, modifiable)</t>
  </si>
  <si>
    <t>Quantité</t>
  </si>
  <si>
    <t>Unité</t>
  </si>
  <si>
    <t>Coût</t>
  </si>
  <si>
    <t>RNME101466</t>
  </si>
  <si>
    <t>Sucre poudre sac 1kg</t>
  </si>
  <si>
    <t>Pâtisserie épicerie sucrée</t>
  </si>
  <si>
    <t>kg</t>
  </si>
  <si>
    <t>CRE-DOUBLE</t>
  </si>
  <si>
    <t>Crème double 45% MG</t>
  </si>
  <si>
    <t>Crèmes fraîches et laitières</t>
  </si>
  <si>
    <t>CRE-FRAICHE-LI</t>
  </si>
  <si>
    <t>Crème fraîche liquide 15% MG allégée</t>
  </si>
  <si>
    <t>LAIT-ENT-UHT</t>
  </si>
  <si>
    <t>Lait entier UHT 3,5% MG brique 1L</t>
  </si>
  <si>
    <t>Laits et laits en poudre</t>
  </si>
  <si>
    <t>SUC-GLACE</t>
  </si>
  <si>
    <t>Sucre glace tamisé</t>
  </si>
  <si>
    <t>Sucres et édulcorants</t>
  </si>
  <si>
    <t>Total</t>
  </si>
  <si>
    <t>Niveau</t>
  </si>
  <si>
    <t>Composant</t>
  </si>
  <si>
    <t>Type</t>
  </si>
  <si>
    <t>Quantité (pour 2,4 lt)</t>
  </si>
  <si>
    <t>recette</t>
  </si>
  <si>
    <t>Crèmes montées (Chantilly, diplomat)</t>
  </si>
  <si>
    <t xml:space="preserve">    ↳ Crème fraîche liquide 15% MG allégée</t>
  </si>
  <si>
    <t>matiere</t>
  </si>
  <si>
    <t xml:space="preserve">    ↳ Sucre poudre sac 1kg</t>
  </si>
  <si>
    <t xml:space="preserve">    ↳ Sucre glace tamisé</t>
  </si>
  <si>
    <t xml:space="preserve">    ↳ Crème double 45% MG</t>
  </si>
  <si>
    <t xml:space="preserve">    ↳ Lait entier UHT 3,5% MG brique 1L</t>
  </si>
  <si>
    <t>Recette</t>
  </si>
  <si>
    <t>#</t>
  </si>
  <si>
    <t>Verbe</t>
  </si>
  <si>
    <t>Étape</t>
  </si>
  <si>
    <t>Précision technique</t>
  </si>
  <si>
    <t>Durée</t>
  </si>
  <si>
    <t>METTRE EN PLACE</t>
  </si>
  <si>
    <t>VERSER</t>
  </si>
  <si>
    <t>INCORPORER</t>
  </si>
  <si>
    <t>Ajouter le sucre semoule avant le montage afin qu'il puisse se dissoudre, ou ajouter le sucre glace tamisé après le foisonnement, juste avant la fin du montage.</t>
  </si>
  <si>
    <t>MONTER</t>
  </si>
  <si>
    <t>TERMINER</t>
  </si>
  <si>
    <t>Fiche technique — Crème Chantilly (BPI cuisine)</t>
  </si>
  <si>
    <t>Crème Chantilly (BPI cuisine)  BPI-PAT-CHANTIL</t>
  </si>
  <si>
    <t>1.</t>
  </si>
  <si>
    <t>2.</t>
  </si>
  <si>
    <t>3.</t>
  </si>
  <si>
    <t>4.</t>
  </si>
  <si>
    <t>5.</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</si>
</sst>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7.0675</v>
      </c>
    </row>
    <row r="12">
      <c r="A12" t="s" s="3">
        <v>17</v>
      </c>
      <c r="B12" s="4">
        <v>2.9447916666667</v>
      </c>
    </row>
    <row r="13">
      <c r="A13"/>
      <c r="B13"/>
    </row>
    <row r="14">
      <c r="A14" t="s" s="5">
        <v>18</v>
      </c>
      <c r="B14" t="s" s="5">
        <v>15</v>
      </c>
    </row>
    <row r="15">
      <c r="A15" t="s" s="5">
        <v>19</v>
      </c>
      <c r="B15" s="6">
        <v>7.0675</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2"/>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2.4</v>
      </c>
      <c r="C3" t="s" s="10">
        <v>25</v>
      </c>
      <c r="D3"/>
      <c r="E3"/>
      <c r="F3"/>
    </row>
    <row r="4">
      <c r="A4" t="s">
        <v>26</v>
      </c>
      <c r="B4" s="11">
        <f>$B$2*B3</f>
        <v>2.4</v>
      </c>
      <c r="C4" t="str">
        <f>C3</f>
        <v>lt</v>
      </c>
      <c r="D4"/>
      <c r="E4"/>
      <c r="F4"/>
    </row>
    <row r="5">
      <c r="A5"/>
      <c r="B5"/>
      <c r="C5"/>
      <c r="D5"/>
      <c r="E5"/>
      <c r="F5"/>
    </row>
    <row r="6">
      <c r="A6" t="s" s="2">
        <v>3</v>
      </c>
      <c r="B6" t="s" s="2">
        <v>27</v>
      </c>
      <c r="C6" t="s" s="2">
        <v>5</v>
      </c>
      <c r="D6" t="s" s="2">
        <v>28</v>
      </c>
      <c r="E6" t="s" s="2">
        <v>29</v>
      </c>
      <c r="F6" t="s" s="2">
        <v>30</v>
      </c>
      <c r="G6" t="s" s="2">
        <v>31</v>
      </c>
    </row>
    <row r="7">
      <c r="A7" t="s">
        <v>32</v>
      </c>
      <c r="B7" t="s">
        <v>33</v>
      </c>
      <c r="C7" t="s">
        <v>34</v>
      </c>
      <c r="D7" s="9">
        <v>0.15</v>
      </c>
      <c r="E7" s="11">
        <f>D7*$B$2</f>
        <v>0.15</v>
      </c>
      <c r="F7" t="s">
        <v>35</v>
      </c>
      <c r="G7" s="4">
        <f>E7*2.7</f>
        <v>0.405</v>
      </c>
    </row>
    <row r="8">
      <c r="A8" t="s">
        <v>36</v>
      </c>
      <c r="B8" t="s">
        <v>37</v>
      </c>
      <c r="C8" t="s">
        <v>38</v>
      </c>
      <c r="D8" s="9">
        <v>1</v>
      </c>
      <c r="E8" s="11">
        <f>D8*$B$2</f>
        <v>1</v>
      </c>
      <c r="F8" t="s">
        <v>35</v>
      </c>
      <c r="G8" s="4">
        <f>E8*4.2</f>
        <v>4.2</v>
      </c>
    </row>
    <row r="9">
      <c r="A9" t="s">
        <v>39</v>
      </c>
      <c r="B9" t="s">
        <v>40</v>
      </c>
      <c r="C9" t="s">
        <v>38</v>
      </c>
      <c r="D9" s="9">
        <v>1</v>
      </c>
      <c r="E9" s="11">
        <f>D9*$B$2</f>
        <v>1</v>
      </c>
      <c r="F9" t="s">
        <v>25</v>
      </c>
      <c r="G9" s="4">
        <f>E9*2.2</f>
        <v>2.2</v>
      </c>
    </row>
    <row r="10">
      <c r="A10" t="s">
        <v>41</v>
      </c>
      <c r="B10" t="s">
        <v>42</v>
      </c>
      <c r="C10" t="s">
        <v>43</v>
      </c>
      <c r="D10" s="9">
        <v>0.1</v>
      </c>
      <c r="E10" s="11">
        <f>D10*$B$2</f>
        <v>0.1</v>
      </c>
      <c r="F10" t="s">
        <v>25</v>
      </c>
      <c r="G10" s="4">
        <f>E10*1.05</f>
        <v>0.105</v>
      </c>
    </row>
    <row r="11">
      <c r="A11" t="s">
        <v>44</v>
      </c>
      <c r="B11" t="s">
        <v>45</v>
      </c>
      <c r="C11" t="s">
        <v>46</v>
      </c>
      <c r="D11" s="9">
        <v>0.15</v>
      </c>
      <c r="E11" s="11">
        <f>D11*$B$2</f>
        <v>0.15</v>
      </c>
      <c r="F11" t="s">
        <v>35</v>
      </c>
      <c r="G11" s="4">
        <f>E11*1.05</f>
        <v>0.1575</v>
      </c>
    </row>
    <row r="12">
      <c r="A12"/>
      <c r="B12"/>
      <c r="C12"/>
      <c r="D12"/>
      <c r="E12"/>
      <c r="F12" t="s" s="3">
        <v>47</v>
      </c>
      <c r="G12" s="12">
        <f>SUM(G7:G11)</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7"/>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48</v>
      </c>
      <c r="B1" t="s" s="2">
        <v>49</v>
      </c>
      <c r="C1" t="s" s="2">
        <v>50</v>
      </c>
      <c r="D1" t="s" s="2">
        <v>51</v>
      </c>
      <c r="E1" t="s" s="2">
        <v>30</v>
      </c>
      <c r="F1" t="s" s="2">
        <v>5</v>
      </c>
    </row>
    <row r="2">
      <c r="A2">
        <v>0</v>
      </c>
      <c r="B2" t="s">
        <v>2</v>
      </c>
      <c r="C2" t="s">
        <v>52</v>
      </c>
      <c r="D2" s="11">
        <v>2.4</v>
      </c>
      <c r="E2" t="s">
        <v>25</v>
      </c>
      <c r="F2" t="s">
        <v>53</v>
      </c>
    </row>
    <row r="3">
      <c r="A3">
        <v>1</v>
      </c>
      <c r="B3" t="s">
        <v>54</v>
      </c>
      <c r="C3" t="s">
        <v>55</v>
      </c>
      <c r="D3" s="11">
        <v>1</v>
      </c>
      <c r="E3" t="s">
        <v>25</v>
      </c>
      <c r="F3" t="s">
        <v>38</v>
      </c>
    </row>
    <row r="4">
      <c r="A4">
        <v>1</v>
      </c>
      <c r="B4" t="s">
        <v>56</v>
      </c>
      <c r="C4" t="s">
        <v>55</v>
      </c>
      <c r="D4" s="11">
        <v>0.15</v>
      </c>
      <c r="E4" t="s">
        <v>35</v>
      </c>
      <c r="F4" t="s">
        <v>34</v>
      </c>
    </row>
    <row r="5">
      <c r="A5">
        <v>1</v>
      </c>
      <c r="B5" t="s">
        <v>57</v>
      </c>
      <c r="C5" t="s">
        <v>55</v>
      </c>
      <c r="D5" s="11">
        <v>0.15</v>
      </c>
      <c r="E5" t="s">
        <v>35</v>
      </c>
      <c r="F5" t="s">
        <v>46</v>
      </c>
    </row>
    <row r="6">
      <c r="A6">
        <v>1</v>
      </c>
      <c r="B6" t="s">
        <v>58</v>
      </c>
      <c r="C6" t="s">
        <v>55</v>
      </c>
      <c r="D6" s="11">
        <v>1</v>
      </c>
      <c r="E6" t="s">
        <v>25</v>
      </c>
      <c r="F6" t="s">
        <v>38</v>
      </c>
    </row>
    <row r="7">
      <c r="A7">
        <v>1</v>
      </c>
      <c r="B7" t="s">
        <v>59</v>
      </c>
      <c r="C7" t="s">
        <v>55</v>
      </c>
      <c r="D7" s="11">
        <v>0.1</v>
      </c>
      <c r="E7" t="s">
        <v>25</v>
      </c>
      <c r="F7" t="s">
        <v>43</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60</v>
      </c>
      <c r="B1" t="s" s="2">
        <v>61</v>
      </c>
      <c r="C1" t="s" s="2">
        <v>62</v>
      </c>
      <c r="D1" t="s" s="2">
        <v>63</v>
      </c>
      <c r="E1" t="s" s="2">
        <v>64</v>
      </c>
      <c r="F1" t="s" s="2">
        <v>65</v>
      </c>
    </row>
    <row r="2">
      <c r="A2" t="s">
        <v>2</v>
      </c>
      <c r="B2">
        <v>1</v>
      </c>
      <c r="C2" t="s">
        <v>66</v>
      </c>
      <c r="D2" t="inlineStr" s="13">
        <is>
          <t>Mettre en place le poste de travail — Peser, mesurer et contrôler les denrées. Utiliser de la crème très froide maintenue en enceinte réfrigérée depuis plusieurs heures. Réfrigérer la calotte en la plaçant quelques minutes au congélateur.</t>
        </is>
      </c>
      <c r="E2" t="s" s="13"/>
      <c r="F2"/>
    </row>
    <row r="3">
      <c r="A3" t="s">
        <v>2</v>
      </c>
      <c r="B3">
        <v>2</v>
      </c>
      <c r="C3" t="s">
        <v>67</v>
      </c>
      <c r="D3" t="inlineStr" s="13">
        <is>
          <t>Verser la crème fleurette ou crème liquide réfrigérée dans une grande calotte. Placer la calotte dans une autre plus grande contenant de la glace pilée. Ajouter l'extrait de vanille liquide.</t>
        </is>
      </c>
      <c r="E3" t="s" s="13"/>
      <c r="F3"/>
    </row>
    <row r="4">
      <c r="A4" t="s">
        <v>2</v>
      </c>
      <c r="B4">
        <v>3</v>
      </c>
      <c r="C4" t="s">
        <v>68</v>
      </c>
      <c r="D4" t="s" s="13">
        <v>69</v>
      </c>
      <c r="E4" t="s" s="13"/>
      <c r="F4"/>
    </row>
    <row r="5">
      <c r="A5" t="s">
        <v>2</v>
      </c>
      <c r="B5">
        <v>4</v>
      </c>
      <c r="C5" t="s">
        <v>70</v>
      </c>
      <c r="D5" t="inlineStr" s="13">
        <is>
          <t>Monter la crème Chantilly — battre régulièrement à l'aide d'un fouet souple en penchant légèrement la calotte pour soulever et aérer l'intégralité de la crème. Fouetter doucement au début puis accélérer. Arrêter dès que la crème atteint une consistance suffisante pour tenir dans le fouet — elle doit avoir doublé de volume, sa couleur est brillante.</t>
        </is>
      </c>
      <c r="E5" t="s" s="13"/>
      <c r="F5"/>
    </row>
    <row r="6">
      <c r="A6" t="s">
        <v>2</v>
      </c>
      <c r="B6">
        <v>5</v>
      </c>
      <c r="C6" t="s">
        <v>71</v>
      </c>
      <c r="D6" t="inlineStr" s="13">
        <is>
          <t>Serrer et terminer la crème — incorporer le sucre glace tamisé sans fouetter, tourner énergiquement. Corner les bords de la calotte. Utiliser immédiatement ou réserver en enceinte réfrigérée.</t>
        </is>
      </c>
      <c r="E6" t="s" s="13"/>
      <c r="F6"/>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1"/>
  <cols>
    <col min="1" max="1" width="22" customWidth="1"/>
    <col min="2" max="2" width="52" customWidth="1"/>
  </cols>
  <sheetData>
    <row r="1" customHeight="1" ht="24">
      <c r="A1" t="s" s="7">
        <v>72</v>
      </c>
      <c r="B1"/>
      <c r="C1"/>
      <c r="D1"/>
    </row>
    <row r="2">
      <c r="A2" t="str" s="14">
        <f>"BPI-PAT-CHANTIL · PAT.CREAMS.MONTEES · référence : "&amp;Besoins!B3&amp;" "&amp;Besoins!C3&amp;" · multiplicateur réglable sur la feuille ""Besoins"""</f>
        <v>BPI-PAT-CHANTIL · PAT.CREAMS.MONTEES · référence : 2,4 lt · multiplicateur réglable sur la feuille </v>
      </c>
      <c r="B2"/>
      <c r="C2"/>
      <c r="D2"/>
    </row>
    <row r="3">
      <c r="A3"/>
      <c r="B3"/>
      <c r="C3"/>
      <c r="D3"/>
    </row>
    <row r="4">
      <c r="A4" t="s" s="15">
        <v>73</v>
      </c>
      <c r="B4"/>
      <c r="C4"/>
      <c r="D4"/>
    </row>
    <row r="5">
      <c r="A5" t="s" s="16">
        <v>74</v>
      </c>
      <c r="B5" t="str" s="13">
        <f>"[METTRE EN PLACE] "&amp;Procedure!D2</f>
        <v>[METTRE EN PLACE] Mettre en place le poste de travail — Peser, mesurer et contrôler les denrées. Utiliser de la crème très froide maintenue en enceinte réfrigérée depuis plusieurs heures. Réfrigérer la calotte en la plaçant quelques minutes au congélateur.</v>
      </c>
      <c r="C5"/>
      <c r="D5"/>
    </row>
    <row r="6">
      <c r="A6" t="s" s="16">
        <v>75</v>
      </c>
      <c r="B6" t="str" s="13">
        <f>"[VERSER] "&amp;Procedure!D3</f>
        <v>[VERSER] Verser la crème fleurette ou crème liquide réfrigérée dans une grande calotte. Placer la calotte dans une autre plus grande contenant de la glace pilée. Ajouter l'extrait de vanille liquide.</v>
      </c>
      <c r="C6"/>
      <c r="D6"/>
    </row>
    <row r="7">
      <c r="A7" t="s" s="16">
        <v>76</v>
      </c>
      <c r="B7" t="str" s="13">
        <f>"[INCORPORER] "&amp;Procedure!D4</f>
        <v>[INCORPORER] Ajouter le sucre semoule avant le montage afin qu'il puisse se dissoudre, ou ajouter le sucre glace tamisé après le foisonnement, juste avant la fin du montage.</v>
      </c>
      <c r="C7"/>
      <c r="D7"/>
    </row>
    <row r="8">
      <c r="A8" t="s" s="16">
        <v>77</v>
      </c>
      <c r="B8" t="str" s="13">
        <f>"[MONTER] "&amp;Procedure!D5</f>
        <v>[MONTER] Monter la crème Chantilly — battre régulièrement à l'aide d'un fouet souple en penchant légèrement la calotte pour soulever et aérer l'intégralité de la crème. Fouetter doucement au début puis accélérer. Arrêter dès que la crème atteint une consistance suffisante pour tenir dans le fouet — elle doit avoir doublé de volume, sa couleur est brillante.</v>
      </c>
      <c r="C8"/>
      <c r="D8"/>
    </row>
    <row r="9">
      <c r="A9" t="s" s="16">
        <v>78</v>
      </c>
      <c r="B9" t="str" s="13">
        <f>"[TERMINER] "&amp;Procedure!D6</f>
        <v>[TERMINER] Serrer et terminer la crème — incorporer le sucre glace tamisé sans fouetter, tourner énergiquement. Corner les bords de la calotte. Utiliser immédiatement ou réserver en enceinte réfrigérée.</v>
      </c>
      <c r="C9"/>
      <c r="D9"/>
    </row>
    <row r="10">
      <c r="A10"/>
      <c r="B10"/>
      <c r="C10"/>
      <c r="D10"/>
    </row>
    <row r="11">
      <c r="A11" t="s" s="17">
        <v>22</v>
      </c>
      <c r="B11"/>
      <c r="C11"/>
      <c r="D11"/>
    </row>
  </sheetData>
  <sheetProtection sheet="1"/>
  <mergeCells count="9">
    <mergeCell ref="A1:D1"/>
    <mergeCell ref="A2:D2"/>
    <mergeCell ref="A4:D4"/>
    <mergeCell ref="B5:D5"/>
    <mergeCell ref="B6:D6"/>
    <mergeCell ref="B7:D7"/>
    <mergeCell ref="B8:D8"/>
    <mergeCell ref="B9:D9"/>
    <mergeCell ref="A11:D11"/>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2026-09-15T15:39:53Z</dcterms:created>
  <dc:title>Crème Chantilly (BPI cuisine)</dc:title>
  <dc:subject/>
  <dc:creator>CUIS.web</dc:creator>
  <cp:lastModifiedBy/>
  <cp:keywords/>
  <dc:description>Export automatique — moteur récursif d'origine : Bernard Vandendaele</dc:description>
  <cp:category/>
  <dc:language>en-US</dc:language>
  <dcterms:modified xsi:type="dcterms:W3CDTF">2026-09-15T15:39:53Z</dcterms:modified>
  <cp:revision>1</cp:revision>
</cp:coreProperties>
</file>