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<sst xmlns="http://schemas.openxmlformats.org/spreadsheetml/2006/main" count="50" uniqueCount="50">
  <si>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</si>
  <si>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</si>
  <si>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</si>
  <si>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</si>
  <si>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</si>
  <si>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</si>
  <si>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</si>
  <si>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</si>
  <si>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</si>
  <si>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</si>
  <si>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</si>
  <si>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</si>
  <si>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</si>
  <si>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</si>
  <si>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</si>
  <si>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</si>
  <si>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</si>
  <si>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</si>
  <si>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RNM6520160</t>
  </si>
  <si>
    <t>PERSIL simple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</si>
  <si>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</si>
  <si>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</si>
  <si>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</si>
  <si>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</si>
  <si>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</si>
  <si>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</si>
  <si>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</si>
  <si>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</si>
  <si>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</si>
  <si>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</si>
  <si>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</si>
  <si>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</si>
  <si>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</si>
  <si>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</si>
  <si>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</si>
  <si>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</si>
  <si>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</si>
  <si>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</si>
  <si>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PERSIL PLAT (KG) (conv.)</t>
  </si>
  <si>
    <t>conversion</t>
  </si>
  <si>
    <t xml:space="preserve">    ↳ Thym séché</t>
  </si>
  <si>
    <t>matiere</t>
  </si>
  <si>
    <t xml:space="preserve">    ↳ Laurier sauce feuilles</t>
  </si>
  <si>
    <t>Fiche technique — BOUQUET GARNI</t>
  </si>
  <si>
    <t>BOUQUET GARNI  BPI-CUI-BGT-GRN</t>
  </si>
  <si>
    <t>1.</t>
  </si>
  <si>
    <t>2.</t>
  </si>
  <si>
    <t>3.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</si>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</sst>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E7*9.8</f>
        <v>0.0098</v>
      </c>
    </row>
    <row r="8">
      <c r="A8" t="s">
        <v>16</v>
      </c>
      <c r="B8" t="s">
        <v>17</v>
      </c>
      <c r="C8" t="s">
        <v>14</v>
      </c>
      <c r="D8" s="4">
        <v>0.001</v>
      </c>
      <c r="E8" s="6">
        <f>D8*$B$2</f>
        <v>0.001</v>
      </c>
      <c r="F8" t="s">
        <v>15</v>
      </c>
      <c r="G8" s="8">
        <f>E8*8.5</f>
        <v>0.0085</v>
      </c>
    </row>
    <row r="9">
      <c r="A9" t="s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21</v>
      </c>
      <c r="G9" s="8">
        <f>E9*0.45</f>
        <v>0.09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30</v>
      </c>
      <c r="D3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3" t="s" s="11"/>
      <c r="F3"/>
    </row>
    <row r="4">
      <c r="A4" t="s">
        <v>29</v>
      </c>
      <c r="B4">
        <v>3</v>
      </c>
      <c r="C4" t="s">
        <v>32</v>
      </c>
      <c r="D4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'Besoins'!$B$2*0.02</f>
        <v>0.02</v>
      </c>
      <c r="E3" t="s">
        <v>15</v>
      </c>
    </row>
    <row r="4">
      <c r="A4">
        <v>1</v>
      </c>
      <c r="B4" t="s">
        <v>40</v>
      </c>
      <c r="C4" t="s">
        <v>41</v>
      </c>
      <c r="D4" s="6">
        <f>'Besoins'!$B$2*0.001</f>
        <v>0.001</v>
      </c>
      <c r="E4" t="s">
        <v>15</v>
      </c>
    </row>
    <row r="5">
      <c r="A5">
        <v>1</v>
      </c>
      <c r="B5" t="s">
        <v>42</v>
      </c>
      <c r="C5" t="s">
        <v>41</v>
      </c>
      <c r="D5" s="6">
        <f>'Besoins'!$B$2*0.001</f>
        <v>0.001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"BPI-CUI-BGT-GRN · CUI.PREP · référence : "&amp;Besoins!B3&amp;" "&amp;Besoins!C3&amp;" · multiplicateur réglable sur la feuille ""Besoins"""</f>
        <v>BPI-CUI-BGT-GRN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"[TRIER] "&amp;Procedure!D2</f>
        <v>[TRIER] Mise en place — Peser et mesurer toutes les denrées, vérifier leur fraîcheur.</v>
      </c>
      <c r="C5"/>
      <c r="D5"/>
    </row>
    <row r="6">
      <c r="A6" t="s" s="14">
        <v>46</v>
      </c>
      <c r="B6" t="str" s="11">
        <f>"[TRIER] "&amp;Procedure!D3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"/>
      <c r="D6"/>
    </row>
    <row r="7">
      <c r="A7" t="s" s="14">
        <v>47</v>
      </c>
      <c r="B7" t="str" s="11">
        <f>"[FOURRER] "&amp;Procedure!D4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">
        <v>48</v>
      </c>
      <c r="C8" s="6">
        <f>'Besoins'!$B$2*0.02</f>
        <v>0.02</v>
      </c>
      <c r="D8" t="s">
        <v>15</v>
      </c>
    </row>
    <row r="9">
      <c r="A9"/>
      <c r="B9" t="str">
        <f>Besoins!B8</f>
        <v>Thym séché</v>
      </c>
      <c r="C9" s="6">
        <f>Besoins!E8</f>
        <v>0.001</v>
      </c>
      <c r="D9" t="str">
        <f>Besoins!F8</f>
        <v>kg</v>
      </c>
    </row>
    <row r="10">
      <c r="A10"/>
      <c r="B10" t="str">
        <f>Besoins!B7</f>
        <v>Laurier sauce feuilles</v>
      </c>
      <c r="C10" s="6">
        <f>Besoins!E7</f>
        <v>0.001</v>
      </c>
      <c r="D10" t="str">
        <f>Besoins!F7</f>
        <v>kg</v>
      </c>
    </row>
    <row r="11">
      <c r="A11"/>
      <c r="B11"/>
      <c r="C11"/>
      <c r="D11"/>
    </row>
    <row r="12">
      <c r="A12" t="s" s="15">
        <v>49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2026-10-31T03:06:55Z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2026-10-31T03:06:55Z</dcterms:modified>
  <cp:revision>1</cp:revision>
</cp:coreProperties>
</file>