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<sst xmlns="http://schemas.openxmlformats.org/spreadsheetml/2006/main" count="59" uniqueCount="59">
  <si>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</si>
  <si>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</si>
  <si>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</si>
  <si>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</si>
  <si>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</si>
  <si>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</si>
  <si>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</si>
  <si>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</si>
  <si>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</si>
  <si>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</si>
  <si>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</si>
  <si>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</si>
  <si>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</si>
  <si>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</si>
  <si>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</si>
  <si>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</si>
  <si>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</si>
  <si>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</si>
  <si>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</si>
  <si>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</si>
  <si>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</si>
  <si>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</si>
  <si>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</si>
  <si>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</si>
  <si>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</si>
  <si>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</si>
  <si>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</si>
  <si>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</si>
  <si>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</si>
  <si>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Recette</t>
  </si>
  <si>
    <t>#</t>
  </si>
  <si>
    <t>Verbe</t>
  </si>
  <si>
    <t>Étape</t>
  </si>
  <si>
    <t>Précision technique</t>
  </si>
  <si>
    <t>Durée</t>
  </si>
  <si>
    <t>Nage pour poissons au bleu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</si>
  <si>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</si>
  <si>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</si>
  <si>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</si>
  <si>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</si>
  <si>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</si>
  <si>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</si>
  <si>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</si>
  <si>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</si>
  <si>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</si>
  <si>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</si>
  <si>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</si>
  <si>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</si>
  <si>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</si>
  <si>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</si>
  <si>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</si>
  <si>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</si>
  <si>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Fiche technique — Nage pour poissons au bleu</t>
  </si>
  <si>
    <t>Nage pour poissons au bleu  BPI-CUI-NAGE-BL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</si>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</sst>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21</v>
      </c>
      <c r="G9" s="8">
        <f>E9*1.79</f>
        <v>0.0895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25</v>
      </c>
      <c r="G10" s="8">
        <f>E10*1.1</f>
        <v>0.1375</v>
      </c>
    </row>
    <row r="11">
      <c r="A11" t="s">
        <v>26</v>
      </c>
      <c r="B11" t="s">
        <v>27</v>
      </c>
      <c r="C11" t="s">
        <v>24</v>
      </c>
      <c r="D11" s="4">
        <v>0.125</v>
      </c>
      <c r="E11" s="6">
        <f>D11*$B$2</f>
        <v>0.125</v>
      </c>
      <c r="F11" t="s">
        <v>25</v>
      </c>
      <c r="G11" s="8">
        <f>E11*0.4</f>
        <v>0.05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inlineStr" s="12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2"/>
      <c r="F3"/>
    </row>
    <row r="4">
      <c r="A4" t="s">
        <v>35</v>
      </c>
      <c r="B4">
        <v>3</v>
      </c>
      <c r="C4" t="s">
        <v>39</v>
      </c>
      <c r="D4" t="inlineStr" s="12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2"/>
      <c r="F4"/>
    </row>
    <row r="5">
      <c r="A5" t="s">
        <v>35</v>
      </c>
      <c r="B5">
        <v>4</v>
      </c>
      <c r="C5" t="s">
        <v>40</v>
      </c>
      <c r="D5" t="inlineStr" s="12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35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'Besoins'!$B$2*0.125</f>
        <v>0.125</v>
      </c>
      <c r="E3" t="s">
        <v>25</v>
      </c>
    </row>
    <row r="4">
      <c r="A4">
        <v>1</v>
      </c>
      <c r="B4" t="s">
        <v>48</v>
      </c>
      <c r="C4" t="s">
        <v>47</v>
      </c>
      <c r="D4" s="6">
        <f>'Besoins'!$B$2*0.125</f>
        <v>0.125</v>
      </c>
      <c r="E4" t="s">
        <v>25</v>
      </c>
    </row>
    <row r="5">
      <c r="A5">
        <v>1</v>
      </c>
      <c r="B5" t="s">
        <v>49</v>
      </c>
      <c r="C5" t="s">
        <v>47</v>
      </c>
      <c r="D5" s="6">
        <f>'Besoins'!$B$2*1</f>
        <v>1</v>
      </c>
      <c r="E5" t="s">
        <v>3</v>
      </c>
    </row>
    <row r="6">
      <c r="A6">
        <v>1</v>
      </c>
      <c r="B6" t="s">
        <v>50</v>
      </c>
      <c r="C6" t="s">
        <v>47</v>
      </c>
      <c r="D6" s="6">
        <f>'Besoins'!$B$2*0.05</f>
        <v>0.05</v>
      </c>
      <c r="E6" t="s">
        <v>3</v>
      </c>
    </row>
    <row r="7">
      <c r="A7">
        <v>1</v>
      </c>
      <c r="B7" t="s">
        <v>51</v>
      </c>
      <c r="C7" t="s">
        <v>47</v>
      </c>
      <c r="D7" s="6">
        <f>'Besoins'!$B$2*0.1</f>
        <v>0.1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"[METTRE EN PLACE] "&amp;Procedure!D2</f>
        <v>[METTRE EN PLACE] Mettre en place le poste de travail — Peser, mesurer et contrôler les denrées.</v>
      </c>
      <c r="C5"/>
      <c r="D5"/>
    </row>
    <row r="6">
      <c r="A6" t="s" s="15">
        <v>55</v>
      </c>
      <c r="B6" t="str" s="12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5">
        <v>56</v>
      </c>
      <c r="B7" t="str" s="12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5">
        <v>57</v>
      </c>
      <c r="B8" t="str" s="12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