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<sst xmlns="http://schemas.openxmlformats.org/spreadsheetml/2006/main" count="73" uniqueCount="73">
  <si>
    <t>Fiche technique</t>
  </si>
  <si>
    <t>Nom</t>
  </si>
  <si>
    <t>Farce à gratin</t>
  </si>
  <si>
    <t>Code</t>
  </si>
  <si>
    <t>BPI-CUI-FARCE-GR</t>
  </si>
  <si>
    <t>Classe</t>
  </si>
  <si>
    <t>Préparations de base cuisine (CUI.PREP)</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</si>
  <si>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</si>
  <si>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</si>
  <si>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</si>
  <si>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</si>
  <si>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</si>
  <si>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</si>
  <si>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</si>
  <si>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</si>
  <si>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</si>
  <si>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</si>
  <si>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</si>
  <si>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</si>
  <si>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</si>
  <si>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</si>
  <si>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</si>
  <si>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</si>
  <si>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</si>
  <si>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</si>
  <si>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</si>
  <si>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</si>
  <si>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</si>
  <si>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</si>
  <si>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</si>
  <si>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</si>
  <si>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</si>
  <si>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ALC-COGNAC</t>
  </si>
  <si>
    <t>Cognac VS (flambé, sauce)</t>
  </si>
  <si>
    <t>Spiritueux et liqueurs cuisine</t>
  </si>
  <si>
    <t>lt</t>
  </si>
  <si>
    <t>RNM100732</t>
  </si>
  <si>
    <t>Poitrine fumée n°1</t>
  </si>
  <si>
    <t>Charcuterie</t>
  </si>
  <si>
    <t>00001444</t>
  </si>
  <si>
    <t>mousse de foies de volaille 100% volaille terrine</t>
  </si>
  <si>
    <t>pc</t>
  </si>
  <si>
    <t>RNM0440123</t>
  </si>
  <si>
    <t>ÉCHALOTE France cat.I</t>
  </si>
  <si>
    <t>Légumes</t>
  </si>
  <si>
    <t>Total</t>
  </si>
  <si>
    <t>Niveau</t>
  </si>
  <si>
    <t>Composant</t>
  </si>
  <si>
    <t>Type</t>
  </si>
  <si>
    <t>Quantité (pour 1 kg)</t>
  </si>
  <si>
    <t>recette</t>
  </si>
  <si>
    <t>Préparations de base cuisine</t>
  </si>
  <si>
    <t xml:space="preserve">    ↳ mousse de foies de volaille 100% volaille terrine</t>
  </si>
  <si>
    <t>matiere</t>
  </si>
  <si>
    <t xml:space="preserve">    ↳ Poitrine fumée n°1</t>
  </si>
  <si>
    <t xml:space="preserve">    ↳ ÉCHALOTE France cat.I</t>
  </si>
  <si>
    <t xml:space="preserve">    ↳ Cognac VS (flambé, sauce)</t>
  </si>
  <si>
    <t>Recette</t>
  </si>
  <si>
    <t>#</t>
  </si>
  <si>
    <t>Verbe</t>
  </si>
  <si>
    <t>Étape</t>
  </si>
  <si>
    <t>Précision technique</t>
  </si>
  <si>
    <t>Durée</t>
  </si>
  <si>
    <t>METTRE EN PLACE</t>
  </si>
  <si>
    <t>ÉTUVER</t>
  </si>
  <si>
    <t>INCORPORER</t>
  </si>
  <si>
    <t>MIXER</t>
  </si>
  <si>
    <t>Fiche technique — Farce à gratin</t>
  </si>
  <si>
    <t>Farce à gratin  BPI-CUI-FARCE-GR</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</si>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</sst>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6.137</v>
      </c>
    </row>
    <row r="12">
      <c r="A12" t="s" s="3">
        <v>17</v>
      </c>
      <c r="B12" s="4">
        <v>6.137</v>
      </c>
    </row>
    <row r="13">
      <c r="A13"/>
      <c r="B13"/>
    </row>
    <row r="14">
      <c r="A14" t="s" s="5">
        <v>18</v>
      </c>
      <c r="B14" t="s" s="5">
        <v>15</v>
      </c>
    </row>
    <row r="15">
      <c r="A15" t="s" s="5">
        <v>19</v>
      </c>
      <c r="B15" s="6">
        <v>6.137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v>
      </c>
      <c r="E7" s="11">
        <f>D7*$B$2</f>
        <v>0.1</v>
      </c>
      <c r="F7" t="s">
        <v>35</v>
      </c>
      <c r="G7" s="4">
        <f>E7*28</f>
        <v>2.8</v>
      </c>
    </row>
    <row r="8">
      <c r="A8" t="s">
        <v>36</v>
      </c>
      <c r="B8" t="s">
        <v>37</v>
      </c>
      <c r="C8" t="s">
        <v>38</v>
      </c>
      <c r="D8" s="9">
        <v>0.3</v>
      </c>
      <c r="E8" s="11">
        <f>D8*$B$2</f>
        <v>0.3</v>
      </c>
      <c r="F8" t="s">
        <v>25</v>
      </c>
      <c r="G8" s="4">
        <f>E8*10.69</f>
        <v>3.207</v>
      </c>
    </row>
    <row r="9">
      <c r="A9" t="s" s="12">
        <v>39</v>
      </c>
      <c r="B9" t="s">
        <v>40</v>
      </c>
      <c r="C9" t="s">
        <v>38</v>
      </c>
      <c r="D9" s="9">
        <v>0.6</v>
      </c>
      <c r="E9" s="11">
        <f>D9*$B$2</f>
        <v>0.6</v>
      </c>
      <c r="F9" t="s">
        <v>41</v>
      </c>
      <c r="G9" s="4">
        <f>E9*0</f>
        <v>0</v>
      </c>
    </row>
    <row r="10">
      <c r="A10" t="s">
        <v>42</v>
      </c>
      <c r="B10" t="s">
        <v>43</v>
      </c>
      <c r="C10" t="s">
        <v>44</v>
      </c>
      <c r="D10" s="9">
        <v>0.1</v>
      </c>
      <c r="E10" s="11">
        <f>D10*$B$2</f>
        <v>0.1</v>
      </c>
      <c r="F10" t="s">
        <v>25</v>
      </c>
      <c r="G10" s="4">
        <f>E10*1.3</f>
        <v>0.13</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v>
      </c>
      <c r="E2" t="s">
        <v>25</v>
      </c>
      <c r="F2" t="s">
        <v>51</v>
      </c>
    </row>
    <row r="3">
      <c r="A3">
        <v>1</v>
      </c>
      <c r="B3" t="s">
        <v>52</v>
      </c>
      <c r="C3" t="s">
        <v>53</v>
      </c>
      <c r="D3" s="11">
        <v>0.6</v>
      </c>
      <c r="E3" t="s">
        <v>25</v>
      </c>
      <c r="F3" t="s">
        <v>38</v>
      </c>
    </row>
    <row r="4">
      <c r="A4">
        <v>1</v>
      </c>
      <c r="B4" t="s">
        <v>54</v>
      </c>
      <c r="C4" t="s">
        <v>53</v>
      </c>
      <c r="D4" s="11">
        <v>0.3</v>
      </c>
      <c r="E4" t="s">
        <v>25</v>
      </c>
      <c r="F4" t="s">
        <v>38</v>
      </c>
    </row>
    <row r="5">
      <c r="A5">
        <v>1</v>
      </c>
      <c r="B5" t="s">
        <v>55</v>
      </c>
      <c r="C5" t="s">
        <v>53</v>
      </c>
      <c r="D5" s="11">
        <v>0.1</v>
      </c>
      <c r="E5" t="s">
        <v>25</v>
      </c>
      <c r="F5" t="s">
        <v>44</v>
      </c>
    </row>
    <row r="6">
      <c r="A6">
        <v>1</v>
      </c>
      <c r="B6" t="s">
        <v>56</v>
      </c>
      <c r="C6" t="s">
        <v>53</v>
      </c>
      <c r="D6" s="11">
        <v>0.1</v>
      </c>
      <c r="E6" t="s">
        <v>35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inlineStr" s="14">
        <is>
          <t>Mettre en place le poste de travail — Peser, mesurer et contrôler les denrées. Vérifier soigneusement les foies, supprimer toutes les parties verdâtres. Escaloper les lobes. Éplucher, laver et ciseler finement les échalotes. Découper le lard gras en petits dés de 5 mm.</t>
        </is>
      </c>
      <c r="E2" t="s" s="14"/>
      <c r="F2"/>
    </row>
    <row r="3">
      <c r="A3" t="s">
        <v>2</v>
      </c>
      <c r="B3">
        <v>2</v>
      </c>
      <c r="C3" t="s">
        <v>64</v>
      </c>
      <c r="D3" t="inlineStr" s="14">
        <is>
          <t>Faire fondre le lard gras dans une sauteuse. Assaisonner les foies. Les faire sauter vivement et rapidement dans la graisse de fonte du lard gras — ils doivent rester saignants.</t>
        </is>
      </c>
      <c r="E3" t="s" s="14"/>
      <c r="F3"/>
    </row>
    <row r="4">
      <c r="A4" t="s">
        <v>2</v>
      </c>
      <c r="B4">
        <v>3</v>
      </c>
      <c r="C4" t="s">
        <v>65</v>
      </c>
      <c r="D4" t="inlineStr" s="14">
        <is>
          <t>Ajouter les échalotes ciselées, les faire suer sans coloration. Ajouter un fragment de feuille de laurier pulvérisé et un peu de fleur de thym. Flamber avec le Cognac.</t>
        </is>
      </c>
      <c r="E4" t="s" s="14"/>
      <c r="F4"/>
    </row>
    <row r="5">
      <c r="A5" t="s">
        <v>2</v>
      </c>
      <c r="B5">
        <v>4</v>
      </c>
      <c r="C5" t="s">
        <v>66</v>
      </c>
      <c r="D5" t="inlineStr" s="14">
        <is>
          <t>Mixer la farce ou la passer au tamis à l'aide d'un pilon. Débarrasser dans une calotte et travailler à la spatule en exoglass afin de bien la lisser. Vérifier l'assaisonnement. Réserver recouverte d'un papier sulfurisé, ou utiliser immédiatement.</t>
        </is>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67</v>
      </c>
      <c r="B1"/>
      <c r="C1"/>
      <c r="D1"/>
    </row>
    <row r="2">
      <c r="A2" t="str" s="15">
        <f>"BPI-CUI-FARCE-GR · CUI.PREP · référence : "&amp;Besoins!B3&amp;" "&amp;Besoins!C3&amp;" · multiplicateur réglable sur la feuille ""Besoins"""</f>
        <v>BPI-CUI-FARCE-GR · CUI.PREP · référence : 1 kg · multiplicateur réglable sur la feuille </v>
      </c>
      <c r="B2"/>
      <c r="C2"/>
      <c r="D2"/>
    </row>
    <row r="3">
      <c r="A3"/>
      <c r="B3"/>
      <c r="C3"/>
      <c r="D3"/>
    </row>
    <row r="4">
      <c r="A4" t="s" s="16">
        <v>68</v>
      </c>
      <c r="B4"/>
      <c r="C4"/>
      <c r="D4"/>
    </row>
    <row r="5">
      <c r="A5" t="s" s="17">
        <v>69</v>
      </c>
      <c r="B5" t="str" s="14">
        <f>"[METTRE EN PLACE] "&amp;Procedure!D2</f>
        <v>[METTRE EN PLACE] Mettre en place le poste de travail — Peser, mesurer et contrôler les denrées. Vérifier soigneusement les foies, supprimer toutes les parties verdâtres. Escaloper les lobes. Éplucher, laver et ciseler finement les échalotes. Découper le lard gras en petits dés de 5 mm.</v>
      </c>
      <c r="C5"/>
      <c r="D5"/>
    </row>
    <row r="6">
      <c r="A6" t="s" s="17">
        <v>70</v>
      </c>
      <c r="B6" t="str" s="14">
        <f>"[ÉTUVER] "&amp;Procedure!D3</f>
        <v>[ÉTUVER] Faire fondre le lard gras dans une sauteuse. Assaisonner les foies. Les faire sauter vivement et rapidement dans la graisse de fonte du lard gras — ils doivent rester saignants.</v>
      </c>
      <c r="C6"/>
      <c r="D6"/>
    </row>
    <row r="7">
      <c r="A7" t="s" s="17">
        <v>71</v>
      </c>
      <c r="B7" t="str" s="14">
        <f>"[INCORPORER] "&amp;Procedure!D4</f>
        <v>[INCORPORER] Ajouter les échalotes ciselées, les faire suer sans coloration. Ajouter un fragment de feuille de laurier pulvérisé et un peu de fleur de thym. Flamber avec le Cognac.</v>
      </c>
      <c r="C7"/>
      <c r="D7"/>
    </row>
    <row r="8">
      <c r="A8" t="s" s="17">
        <v>72</v>
      </c>
      <c r="B8" t="str" s="14">
        <f>"[MIXER] "&amp;Procedure!D5</f>
        <v>[MIXER] Mixer la farce ou la passer au tamis à l'aide d'un pilon. Débarrasser dans une calotte et travailler à la spatule en exoglass afin de bien la lisser. Vérifier l'assaisonnement. Réserver recouverte d'un papier sulfurisé, ou utiliser immédiatement.</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2026-09-15T14:54:20Z</dcterms:created>
  <dc:title>Farce à gratin</dc:title>
  <dc:subject/>
  <dc:creator>CUIS.web</dc:creator>
  <cp:lastModifiedBy/>
  <cp:keywords/>
  <dc:description>Export automatique — moteur récursif d'origine : Bernard Vandendaele</dc:description>
  <cp:category/>
  <dc:language>en-US</dc:language>
  <dcterms:modified xsi:type="dcterms:W3CDTF">2026-09-15T14:54:20Z</dcterms:modified>
  <cp:revision>1</cp:revision>
</cp:coreProperties>
</file>