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<sst xmlns="http://schemas.openxmlformats.org/spreadsheetml/2006/main" count="80" uniqueCount="80">
  <si>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</si>
  <si>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</si>
  <si>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Farce mousseline de volaille</t>
  </si>
  <si>
    <t>Code</t>
  </si>
  <si>
    <t>BPI-CUI-MOUSS-VO</t>
  </si>
  <si>
    <t>Classe</t>
  </si>
  <si>
    <t>Préparations de base cuisine (CUI.PREP)</t>
  </si>
  <si>
    <t>Statut</t>
  </si>
  <si>
    <t>publie</t>
  </si>
  <si>
    <t>Verrouillée</t>
  </si>
  <si>
    <t>Oui — Corpus CDR (Cuisine de Référence 1993) — verrouillage final Chapitre 5 (audit complet)</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</si>
  <si>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</si>
  <si>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</si>
  <si>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</si>
  <si>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</si>
  <si>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</si>
  <si>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</si>
  <si>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</si>
  <si>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</si>
  <si>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</si>
  <si>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</si>
  <si>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</si>
  <si>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</si>
  <si>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</si>
  <si>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</si>
  <si>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</si>
  <si>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</si>
  <si>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</si>
  <si>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</si>
  <si>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</si>
  <si>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</si>
  <si>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</si>
  <si>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</si>
  <si>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</si>
  <si>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</si>
  <si>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</si>
  <si>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</si>
  <si>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</si>
  <si>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</si>
  <si>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</si>
  <si>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</si>
  <si>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</si>
  <si>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</si>
  <si>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</si>
  <si>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</si>
  <si>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</si>
  <si>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</si>
  <si>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</si>
  <si>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</si>
  <si>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Niveau</t>
  </si>
  <si>
    <t>Composant</t>
  </si>
  <si>
    <t>Type</t>
  </si>
  <si>
    <t>Quantité (pour 1 kg)</t>
  </si>
  <si>
    <t>recette</t>
  </si>
  <si>
    <t>Préparations de base cuisine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</si>
  <si>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</si>
  <si>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</si>
  <si>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</si>
  <si>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</si>
  <si>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</si>
  <si>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</si>
  <si>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</si>
  <si>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Recette</t>
  </si>
  <si>
    <t>#</t>
  </si>
  <si>
    <t>Verbe</t>
  </si>
  <si>
    <t>Étape</t>
  </si>
  <si>
    <t>Précision technique</t>
  </si>
  <si>
    <t>Durée</t>
  </si>
  <si>
    <t>METTRE EN PLACE</t>
  </si>
  <si>
    <t>ASSAISONNER</t>
  </si>
  <si>
    <t>INCORPORER</t>
  </si>
  <si>
    <t>MONTER</t>
  </si>
  <si>
    <t>VÉRIFIER</t>
  </si>
  <si>
    <t>Fiche technique — Farce mousseline de volaille</t>
  </si>
  <si>
    <t>Farce mousseline de volaille  BPI-CUI-MOUSS-VO</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</si>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</sst>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19.9507</v>
      </c>
    </row>
    <row r="12">
      <c r="A12" t="s" s="3">
        <v>17</v>
      </c>
      <c r="B12" s="4">
        <v>19.9507</v>
      </c>
    </row>
    <row r="13">
      <c r="A13"/>
      <c r="B13"/>
    </row>
    <row r="14">
      <c r="A14" t="s" s="5">
        <v>18</v>
      </c>
      <c r="B14" t="s" s="5">
        <v>15</v>
      </c>
    </row>
    <row r="15">
      <c r="A15" t="s" s="5">
        <v>19</v>
      </c>
      <c r="B15" s="6">
        <v>19.9507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0.003</v>
      </c>
      <c r="E7" s="11">
        <f>D7*$B$2</f>
        <v>0.003</v>
      </c>
      <c r="F7" t="s">
        <v>25</v>
      </c>
      <c r="G7" s="4">
        <f>E7*14.8</f>
        <v>0.0444</v>
      </c>
    </row>
    <row r="8">
      <c r="A8" t="s">
        <v>35</v>
      </c>
      <c r="B8" t="s">
        <v>36</v>
      </c>
      <c r="C8" t="s">
        <v>37</v>
      </c>
      <c r="D8" s="9">
        <v>1</v>
      </c>
      <c r="E8" s="11">
        <f>D8*$B$2</f>
        <v>1</v>
      </c>
      <c r="F8" t="s">
        <v>25</v>
      </c>
      <c r="G8" s="4">
        <f>E8*4.2</f>
        <v>4.2</v>
      </c>
    </row>
    <row r="9">
      <c r="A9" t="s" s="12">
        <v>38</v>
      </c>
      <c r="B9" t="s">
        <v>39</v>
      </c>
      <c r="C9" t="s">
        <v>40</v>
      </c>
      <c r="D9" s="9">
        <v>3</v>
      </c>
      <c r="E9" s="11">
        <f>D9*$B$2</f>
        <v>3</v>
      </c>
      <c r="F9" t="s">
        <v>41</v>
      </c>
      <c r="G9" s="4">
        <f>E9*0</f>
        <v>0</v>
      </c>
    </row>
    <row r="10">
      <c r="A10" t="s">
        <v>42</v>
      </c>
      <c r="B10" t="s">
        <v>43</v>
      </c>
      <c r="C10" t="s">
        <v>44</v>
      </c>
      <c r="D10" s="9">
        <v>0.018</v>
      </c>
      <c r="E10" s="11">
        <f>D10*$B$2</f>
        <v>0.018</v>
      </c>
      <c r="F10" t="s">
        <v>25</v>
      </c>
      <c r="G10" s="4">
        <f>E10*0.35</f>
        <v>0.0063</v>
      </c>
    </row>
    <row r="11">
      <c r="A11" t="s">
        <v>45</v>
      </c>
      <c r="B11" t="s">
        <v>46</v>
      </c>
      <c r="C11" t="s">
        <v>47</v>
      </c>
      <c r="D11" s="9">
        <v>1.25</v>
      </c>
      <c r="E11" s="11">
        <f>D11*$B$2</f>
        <v>1.25</v>
      </c>
      <c r="F11" t="s">
        <v>25</v>
      </c>
      <c r="G11" s="4">
        <f>E11*12.56</f>
        <v>15.7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56</v>
      </c>
      <c r="D3" s="11">
        <v>1.25</v>
      </c>
      <c r="E3" t="s">
        <v>25</v>
      </c>
      <c r="F3" t="s">
        <v>47</v>
      </c>
    </row>
    <row r="4">
      <c r="A4">
        <v>1</v>
      </c>
      <c r="B4" t="s">
        <v>57</v>
      </c>
      <c r="C4" t="s">
        <v>56</v>
      </c>
      <c r="D4" s="11">
        <v>3</v>
      </c>
      <c r="E4" t="s">
        <v>41</v>
      </c>
      <c r="F4" t="s">
        <v>40</v>
      </c>
    </row>
    <row r="5">
      <c r="A5">
        <v>1</v>
      </c>
      <c r="B5" t="s">
        <v>58</v>
      </c>
      <c r="C5" t="s">
        <v>56</v>
      </c>
      <c r="D5" s="11">
        <v>1</v>
      </c>
      <c r="E5" t="s">
        <v>59</v>
      </c>
      <c r="F5" t="s">
        <v>37</v>
      </c>
    </row>
    <row r="6">
      <c r="A6">
        <v>1</v>
      </c>
      <c r="B6" t="s">
        <v>60</v>
      </c>
      <c r="C6" t="s">
        <v>56</v>
      </c>
      <c r="D6" s="11">
        <v>0.018</v>
      </c>
      <c r="E6" t="s">
        <v>25</v>
      </c>
      <c r="F6" t="s">
        <v>44</v>
      </c>
    </row>
    <row r="7">
      <c r="A7">
        <v>1</v>
      </c>
      <c r="B7" t="s">
        <v>61</v>
      </c>
      <c r="C7" t="s">
        <v>56</v>
      </c>
      <c r="D7" s="11">
        <v>0.003</v>
      </c>
      <c r="E7" t="s">
        <v>25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Mettre en place le poste de travail — Peser, mesurer et contrôler les denrées. Maintenir la chair et la crème très froides (sur glace ou en enceinte réfrigérée).</t>
        </is>
      </c>
      <c r="E2" t="s" s="14"/>
      <c r="F2"/>
    </row>
    <row r="3">
      <c r="A3" t="s">
        <v>2</v>
      </c>
      <c r="B3">
        <v>2</v>
      </c>
      <c r="C3" t="s">
        <v>69</v>
      </c>
      <c r="D3" t="inlineStr" s="14">
        <is>
          <t>Assaisonner la chair avec le sel fin, le poivre blanc du moulin ou le piment de Cayenne. Hacher finement la chair au mixeur, ou deux fois de suite au hachoir à viande. La chair peut être passée ensuite au travers d'un tamis métallique fin.</t>
        </is>
      </c>
      <c r="E3" t="s" s="14"/>
      <c r="F3"/>
    </row>
    <row r="4">
      <c r="A4" t="s">
        <v>2</v>
      </c>
      <c r="B4">
        <v>3</v>
      </c>
      <c r="C4" t="s">
        <v>70</v>
      </c>
      <c r="D4" t="inlineStr" s="14">
        <is>
          <t>Ajouter les blancs d'œufs en fin de hachage. Débarrasser la chair hachée dans une grande calotte en acier inoxydable. Placer cette calotte dans une autre plus grande contenant de la glace.</t>
        </is>
      </c>
      <c r="E4" t="s" s="14"/>
      <c r="F4"/>
    </row>
    <row r="5">
      <c r="A5" t="s">
        <v>2</v>
      </c>
      <c r="B5">
        <v>4</v>
      </c>
      <c r="C5" t="s">
        <v>71</v>
      </c>
      <c r="D5" t="inlineStr" s="14">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4"/>
      <c r="F5"/>
    </row>
    <row r="6">
      <c r="A6" t="s">
        <v>2</v>
      </c>
      <c r="B6">
        <v>5</v>
      </c>
      <c r="C6" t="s">
        <v>72</v>
      </c>
      <c r="D6" t="inlineStr" s="14">
        <is>
          <t>Vérifier l'assaisonnement et corner la calotte. Maintenir la farce mousseline sur la glace jusqu'à son utilisation, la recouvrir d'un film en plastique alimentaire.</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73</v>
      </c>
      <c r="B1"/>
      <c r="C1"/>
      <c r="D1"/>
    </row>
    <row r="2">
      <c r="A2" t="str" s="15">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6">
        <v>74</v>
      </c>
      <c r="B4"/>
      <c r="C4"/>
      <c r="D4"/>
    </row>
    <row r="5">
      <c r="A5" t="s" s="17">
        <v>75</v>
      </c>
      <c r="B5" t="str" s="14">
        <f>"[METTRE EN PLACE] "&amp;Procedure!D2</f>
        <v>[METTRE EN PLACE] Mettre en place le poste de travail — Peser, mesurer et contrôler les denrées. Maintenir la chair et la crème très froides (sur glace ou en enceinte réfrigérée).</v>
      </c>
      <c r="C5"/>
      <c r="D5"/>
    </row>
    <row r="6">
      <c r="A6" t="s" s="17">
        <v>76</v>
      </c>
      <c r="B6" t="str" s="14">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7">
        <v>77</v>
      </c>
      <c r="B7" t="str" s="14">
        <f>"[INCORPORER] "&amp;Procedure!D4</f>
        <v>[INCORPORER] Ajouter les blancs d'œufs en fin de hachage. Débarrasser la chair hachée dans une grande calotte en acier inoxydable. Placer cette calotte dans une autre plus grande contenant de la glace.</v>
      </c>
      <c r="C7"/>
      <c r="D7"/>
    </row>
    <row r="8">
      <c r="A8" t="s" s="17">
        <v>78</v>
      </c>
      <c r="B8" t="str" s="14">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7">
        <v>79</v>
      </c>
      <c r="B9" t="str" s="14">
        <f>"[VÉRIFIER] "&amp;Procedure!D6</f>
        <v>[VÉRIFIER] Vérifier l'assaisonnement et corner la calotte. Maintenir la farce mousseline sur la glace jusqu'à son utilisation, la recouvrir d'un film en plastique alimentaire.</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2026-09-15T12:38:51Z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2026-09-15T12:38:51Z</dcterms:modified>
  <cp:revision>1</cp:revision>
</cp:coreProperties>
</file>