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<sst xmlns="http://schemas.openxmlformats.org/spreadsheetml/2006/main" count="60" uniqueCount="60">
  <si>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</si>
  <si>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</si>
  <si>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</si>
  <si>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</si>
  <si>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</si>
  <si>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</si>
  <si>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</si>
  <si>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</si>
  <si>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</si>
  <si>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</si>
  <si>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</si>
  <si>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</si>
  <si>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</si>
  <si>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</si>
  <si>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</si>
  <si>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</si>
  <si>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</si>
  <si>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</si>
  <si>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</si>
  <si>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</si>
  <si>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</si>
  <si>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</si>
  <si>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</si>
  <si>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</si>
  <si>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</si>
  <si>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</si>
  <si>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</si>
  <si>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</si>
  <si>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</si>
  <si>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</si>
  <si>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</si>
  <si>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</si>
  <si>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</si>
  <si>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</si>
  <si>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</si>
  <si>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Appareil à bavarois aux fruits (BPI cuisine)</t>
  </si>
  <si>
    <t>METTRE EN PLACE</t>
  </si>
  <si>
    <t>REFROIDIR</t>
  </si>
  <si>
    <t>MONTER</t>
  </si>
  <si>
    <t>MOULER</t>
  </si>
  <si>
    <t>Couler immédiatement dans les moules ou cercles. Réserver au réfrigérateur minimum 4 heures. Démouler délicatement. Servir avec un coulis du même fruit.</t>
  </si>
  <si>
    <t>240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</si>
  <si>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</si>
  <si>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</si>
  <si>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</si>
  <si>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</si>
  <si>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</si>
  <si>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</si>
  <si>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</si>
  <si>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Sucre poudre sac 1kg</t>
  </si>
  <si>
    <t xml:space="preserve">    ↳ Crème fraîche liquide 15% MG allégée</t>
  </si>
  <si>
    <t xml:space="preserve">    ↳ Sucre glace tamisé</t>
  </si>
  <si>
    <t xml:space="preserve">    ↳ Cacao en poudre sucré (chocolat chaud)</t>
  </si>
  <si>
    <t>Fiche technique — Appareil à bavarois aux fruits (BPI cuisine)</t>
  </si>
  <si>
    <t>Appareil à bavarois aux fruits (BPI cuisine)  BPI-PAT-BAVAR-FR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</si>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</sst>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E7*5.5</f>
        <v>0.275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E8*2.7</f>
        <v>0.675</v>
      </c>
    </row>
    <row r="9">
      <c r="A9" t="s">
        <v>19</v>
      </c>
      <c r="B9" t="s">
        <v>20</v>
      </c>
      <c r="C9" t="s">
        <v>21</v>
      </c>
      <c r="D9" s="4">
        <v>0.8</v>
      </c>
      <c r="E9" s="6">
        <f>D9*$B$2</f>
        <v>0.8</v>
      </c>
      <c r="F9" t="s">
        <v>3</v>
      </c>
      <c r="G9" s="8">
        <f>E9*2.2</f>
        <v>1.76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8">
        <f>E10*1.05</f>
        <v>1.05</v>
      </c>
    </row>
    <row r="11">
      <c r="A11" t="s">
        <v>25</v>
      </c>
      <c r="B11" t="s">
        <v>26</v>
      </c>
      <c r="C11" t="s">
        <v>27</v>
      </c>
      <c r="D11" s="4">
        <v>0.05</v>
      </c>
      <c r="E11" s="6">
        <f>D11*$B$2</f>
        <v>0.05</v>
      </c>
      <c r="F11" t="s">
        <v>15</v>
      </c>
      <c r="G11" s="8">
        <f>E11*1.05</f>
        <v>0.0525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inlineStr" s="11">
        <is>
          <t>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t>
        </is>
      </c>
      <c r="E2" t="s" s="11"/>
      <c r="F2"/>
    </row>
    <row r="3">
      <c r="A3" t="s">
        <v>35</v>
      </c>
      <c r="B3">
        <v>2</v>
      </c>
      <c r="C3" t="s">
        <v>37</v>
      </c>
      <c r="D3" t="inlineStr" s="11">
        <is>
          <t>Refroidir le coulis gélifié en bain de glace en remuant jusqu'à ce qu'il commence à épaissir et à prendre la consistance d'un sirop épais (ne pas laisser figer complètement).</t>
        </is>
      </c>
      <c r="E3" t="s" s="11"/>
      <c r="F3"/>
    </row>
    <row r="4">
      <c r="A4" t="s">
        <v>35</v>
      </c>
      <c r="B4">
        <v>3</v>
      </c>
      <c r="C4" t="s">
        <v>38</v>
      </c>
      <c r="D4" t="inlineStr" s="11">
        <is>
          <t>Monter la crème fleurette très froide en chantilly souple. Incorporer délicatement la chantilly au coulis gélifié refroidi en soulevant à la maryse jusqu'à mélange homogène.</t>
        </is>
      </c>
      <c r="E4" t="s" s="11"/>
      <c r="F4"/>
    </row>
    <row r="5">
      <c r="A5" t="s">
        <v>35</v>
      </c>
      <c r="B5">
        <v>4</v>
      </c>
      <c r="C5" t="s">
        <v>39</v>
      </c>
      <c r="D5" t="s" s="11">
        <v>40</v>
      </c>
      <c r="E5" t="s" s="11"/>
      <c r="F5" t="s">
        <v>41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'Besoins'!$B$2*2.15</f>
        <v>2.15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49</v>
      </c>
      <c r="C4" t="s">
        <v>48</v>
      </c>
      <c r="D4" s="6">
        <f>'Besoins'!$B$2*0.25</f>
        <v>0.25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'Besoins'!$B$2*0.8</f>
        <v>0.8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'Besoins'!$B$2*0.05</f>
        <v>0.05</v>
      </c>
      <c r="E6" t="s">
        <v>15</v>
      </c>
    </row>
    <row r="7">
      <c r="A7">
        <v>1</v>
      </c>
      <c r="B7" t="s">
        <v>52</v>
      </c>
      <c r="C7" t="s">
        <v>48</v>
      </c>
      <c r="D7" s="6">
        <f>'Besoins'!$B$2*0.05</f>
        <v>0.05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2">
        <f>"BPI-PAT-BAVAR-FR · PAT.CREAMS.APPAREILS · référence : "&amp;Besoins!B3&amp;" "&amp;Besoins!C3&amp;" · multiplicateur réglable sur la feuille ""Besoins"""</f>
        <v>BPI-PAT-BAVAR-FR · PAT.CREAMS.APPAREILS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54</v>
      </c>
      <c r="B4"/>
      <c r="C4"/>
      <c r="D4"/>
    </row>
    <row r="5">
      <c r="A5" t="s" s="14">
        <v>55</v>
      </c>
      <c r="B5" t="str" s="11">
        <f>"[METTRE EN PLACE] "&amp;Procedure!D2</f>
        <v>[METTRE EN PLACE] Mettre en place le poste de travail. Ramollir la gélatine dans l'eau froide. Réaliser un coulis de fruits : mixer les fruits, passer au chinois, sucrer selon acidité des fruits. Chauffer légèrement une partie du coulis et y dissoudre la gélatine essorée. Mélanger avec le reste du coulis froid.</v>
      </c>
      <c r="C5"/>
      <c r="D5"/>
    </row>
    <row r="6">
      <c r="A6" t="s" s="14">
        <v>56</v>
      </c>
      <c r="B6" t="str" s="11">
        <f>"[REFROIDIR] "&amp;Procedure!D3</f>
        <v>[REFROIDIR] Refroidir le coulis gélifié en bain de glace en remuant jusqu'à ce qu'il commence à épaissir et à prendre la consistance d'un sirop épais (ne pas laisser figer complètement).</v>
      </c>
      <c r="C6"/>
      <c r="D6"/>
    </row>
    <row r="7">
      <c r="A7" t="s" s="14">
        <v>57</v>
      </c>
      <c r="B7" t="str" s="11">
        <f>"[MONTER] "&amp;Procedure!D4</f>
        <v>[MONTER] Monter la crème fleurette très froide en chantilly souple. Incorporer délicatement la chantilly au coulis gélifié refroidi en soulevant à la maryse jusqu'à mélange homogène.</v>
      </c>
      <c r="C7"/>
      <c r="D7"/>
    </row>
    <row r="8">
      <c r="A8" t="s" s="14">
        <v>58</v>
      </c>
      <c r="B8" t="str" s="11">
        <f>"[MOULER] "&amp;Procedure!D5</f>
        <v>[MOULER] Couler immédiatement dans les moules ou cercles. Réserver au réfrigérateur minimum 4 heures. Démouler délicatement. Servir avec un coulis du même fruit.</v>
      </c>
      <c r="C8"/>
      <c r="D8"/>
    </row>
    <row r="9">
      <c r="A9"/>
      <c r="B9"/>
      <c r="C9"/>
      <c r="D9"/>
    </row>
    <row r="10">
      <c r="A10" t="s" s="15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2026-09-15T14:12:40Z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2026-09-15T14:12:40Z</dcterms:modified>
  <cp:revision>1</cp:revision>
</cp:coreProperties>
</file>