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<sst xmlns="http://schemas.openxmlformats.org/spreadsheetml/2006/main" count="63" uniqueCount="63">
  <si>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</si>
  <si>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</si>
  <si>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</si>
  <si>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</si>
  <si>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</si>
  <si>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</si>
  <si>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</si>
  <si>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</si>
  <si>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</si>
  <si>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</si>
  <si>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</si>
  <si>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</si>
  <si>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</si>
  <si>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</si>
  <si>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</si>
  <si>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</si>
  <si>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</si>
  <si>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</si>
  <si>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</si>
  <si>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</si>
  <si>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</si>
  <si>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</si>
  <si>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</si>
  <si>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</si>
  <si>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</si>
  <si>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</si>
  <si>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</si>
  <si>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</si>
  <si>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</si>
  <si>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</si>
  <si>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</si>
  <si>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</si>
  <si>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</si>
  <si>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</si>
  <si>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</si>
  <si>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</si>
  <si>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</si>
  <si>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à bavarois vanille (BPI cuisine)</t>
  </si>
  <si>
    <t>METTRE EN PLACE</t>
  </si>
  <si>
    <t>REFROIDIR</t>
  </si>
  <si>
    <t>MONTER</t>
  </si>
  <si>
    <t>CHEMISER</t>
  </si>
  <si>
    <t>240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</si>
  <si>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</si>
  <si>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</si>
  <si>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</si>
  <si>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</si>
  <si>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</si>
  <si>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</si>
  <si>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</si>
  <si>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(P) (conv.)</t>
  </si>
  <si>
    <t>conversion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</si>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</sst>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2.268</v>
      </c>
      <c r="C3" t="s" s="5">
        <v>3</v>
      </c>
      <c r="D3"/>
      <c r="E3"/>
      <c r="F3"/>
    </row>
    <row r="4">
      <c r="A4" t="s">
        <v>4</v>
      </c>
      <c r="B4" s="6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</v>
      </c>
      <c r="E7" s="6">
        <f>D7*$B$2</f>
        <v>0.022</v>
      </c>
      <c r="F7" t="s">
        <v>15</v>
      </c>
      <c r="G7" s="9">
        <f>E7*16.0945</f>
        <v>0.354079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18</v>
      </c>
      <c r="G8" s="9">
        <f>E8*0.5902684211</f>
        <v>0.590268</v>
      </c>
    </row>
    <row r="9">
      <c r="A9" t="s" s="8">
        <v>19</v>
      </c>
      <c r="B9" t="s">
        <v>20</v>
      </c>
      <c r="C9" t="s">
        <v>21</v>
      </c>
      <c r="D9" s="4">
        <v>4.5</v>
      </c>
      <c r="E9" s="6">
        <f>D9*$B$2</f>
        <v>4.5</v>
      </c>
      <c r="F9" t="s">
        <v>18</v>
      </c>
      <c r="G9" s="9">
        <f>E9*0.27</f>
        <v>1.215</v>
      </c>
    </row>
    <row r="10">
      <c r="A10" t="s">
        <v>22</v>
      </c>
      <c r="B10" t="s">
        <v>23</v>
      </c>
      <c r="C10" t="s">
        <v>24</v>
      </c>
      <c r="D10" s="4">
        <v>0.8</v>
      </c>
      <c r="E10" s="6">
        <f>D10*$B$2</f>
        <v>0.8</v>
      </c>
      <c r="F10" t="s">
        <v>3</v>
      </c>
      <c r="G10" s="9">
        <f>E10*2.85</f>
        <v>2.28</v>
      </c>
    </row>
    <row r="11">
      <c r="A11" t="s" s="8">
        <v>25</v>
      </c>
      <c r="B11" t="s">
        <v>26</v>
      </c>
      <c r="C11" t="s">
        <v>21</v>
      </c>
      <c r="D11" s="4">
        <v>1</v>
      </c>
      <c r="E11" s="6">
        <f>D11*$B$2</f>
        <v>1</v>
      </c>
      <c r="F11" t="s">
        <v>3</v>
      </c>
      <c r="G11" s="9">
        <f>E11*0.5999</f>
        <v>0.5999</v>
      </c>
    </row>
    <row r="12">
      <c r="A12" t="s">
        <v>27</v>
      </c>
      <c r="B12" t="s">
        <v>28</v>
      </c>
      <c r="C12" t="s">
        <v>29</v>
      </c>
      <c r="D12" s="4">
        <v>0.275</v>
      </c>
      <c r="E12" s="6">
        <f>D12*$B$2</f>
        <v>0.275</v>
      </c>
      <c r="F12" t="s">
        <v>15</v>
      </c>
      <c r="G12" s="9">
        <f>E12*0.82</f>
        <v>0.2255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2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2"/>
      <c r="F2"/>
    </row>
    <row r="3">
      <c r="A3" t="s">
        <v>37</v>
      </c>
      <c r="B3">
        <v>2</v>
      </c>
      <c r="C3" t="s">
        <v>39</v>
      </c>
      <c r="D3" t="inlineStr" s="12">
        <is>
          <t>Refroidir rapidement la crème anglaise en plaçant le récipient dans un bain de glace, en remuant jusqu'à ce qu'elle commence à épaissir légèrement (consistance crémeuse, 15-18 °C).</t>
        </is>
      </c>
      <c r="E3" t="s" s="12"/>
      <c r="F3"/>
    </row>
    <row r="4">
      <c r="A4" t="s">
        <v>37</v>
      </c>
      <c r="B4">
        <v>3</v>
      </c>
      <c r="C4" t="s">
        <v>40</v>
      </c>
      <c r="D4" t="inlineStr" s="12">
        <is>
          <t>Monter la crème fleurette très froide en chantilly souple (pas trop ferme). Incorporer délicatement la chantilly à la crème anglaise gélifiée refroidie en soulevant la masse à la maryse.</t>
        </is>
      </c>
      <c r="E4" t="s" s="12"/>
      <c r="F4"/>
    </row>
    <row r="5">
      <c r="A5" t="s">
        <v>37</v>
      </c>
      <c r="B5">
        <v>4</v>
      </c>
      <c r="C5" t="s">
        <v>41</v>
      </c>
      <c r="D5" t="inlineStr" s="12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2"/>
      <c r="F5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37</v>
      </c>
      <c r="C2" t="s">
        <v>47</v>
      </c>
      <c r="D2" s="6">
        <f>'Besoins'!$B$2*2.268</f>
        <v>2.268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'Besoins'!$B$2*9</f>
        <v>9</v>
      </c>
      <c r="E4" t="s">
        <v>18</v>
      </c>
    </row>
    <row r="5">
      <c r="A5">
        <v>1</v>
      </c>
      <c r="B5" t="s">
        <v>52</v>
      </c>
      <c r="C5" t="s">
        <v>49</v>
      </c>
      <c r="D5" s="6">
        <f>'Besoins'!$B$2*0.275</f>
        <v>0.275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'Besoins'!$B$2*1</f>
        <v>1</v>
      </c>
      <c r="E6" t="s">
        <v>18</v>
      </c>
    </row>
    <row r="7">
      <c r="A7">
        <v>1</v>
      </c>
      <c r="B7" t="s">
        <v>54</v>
      </c>
      <c r="C7" t="s">
        <v>49</v>
      </c>
      <c r="D7" s="6">
        <f>'Besoins'!$B$2*0.022</f>
        <v>0.022</v>
      </c>
      <c r="E7" t="s">
        <v>15</v>
      </c>
    </row>
    <row r="8">
      <c r="A8">
        <v>1</v>
      </c>
      <c r="B8" t="s">
        <v>55</v>
      </c>
      <c r="C8" t="s">
        <v>49</v>
      </c>
      <c r="D8" s="6">
        <f>'Besoins'!$B$2*0.8</f>
        <v>0.8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5">
        <v>59</v>
      </c>
      <c r="B6" t="str" s="12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5">
        <v>60</v>
      </c>
      <c r="B7" t="str" s="12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5">
        <v>61</v>
      </c>
      <c r="B8" t="str" s="12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2026-08-01T02:02:24Z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2026-08-01T02:02:24Z</dcterms:modified>
  <cp:revision>1</cp:revision>
</cp:coreProperties>
</file>