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<sst xmlns="http://schemas.openxmlformats.org/spreadsheetml/2006/main" count="89" uniqueCount="89">
  <si>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</si>
  <si>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</si>
  <si>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APPAREIL À CRÈME BRÛLÉE</t>
  </si>
  <si>
    <t>Code</t>
  </si>
  <si>
    <t>GRO_CDR_B564B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</si>
  <si>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</si>
  <si>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</si>
  <si>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</si>
  <si>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</si>
  <si>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</si>
  <si>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</si>
  <si>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</si>
  <si>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</si>
  <si>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</si>
  <si>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</si>
  <si>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</si>
  <si>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</si>
  <si>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</si>
  <si>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</si>
  <si>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</si>
  <si>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</si>
  <si>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</si>
  <si>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</si>
  <si>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</si>
  <si>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</si>
  <si>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</si>
  <si>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</si>
  <si>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</si>
  <si>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</si>
  <si>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</si>
  <si>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</si>
  <si>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</si>
  <si>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</si>
  <si>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</si>
  <si>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</si>
  <si>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</si>
  <si>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</si>
  <si>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</si>
  <si>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</si>
  <si>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</si>
  <si>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</si>
  <si>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</si>
  <si>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</si>
  <si>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</si>
  <si>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</si>
  <si>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</si>
  <si>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</si>
  <si>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</si>
  <si>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</si>
  <si>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SUC-ROUX-CANNE</t>
  </si>
  <si>
    <t>Sucre roux de canne complet</t>
  </si>
  <si>
    <t>Total</t>
  </si>
  <si>
    <t>Niveau</t>
  </si>
  <si>
    <t>Composant</t>
  </si>
  <si>
    <t>Type</t>
  </si>
  <si>
    <t>Quantité (pour 1,4 kg)</t>
  </si>
  <si>
    <t>recette</t>
  </si>
  <si>
    <t>Appareils divers</t>
  </si>
  <si>
    <t xml:space="preserve">    ↳ Lait entier UHT 3,5% MG brique 1L</t>
  </si>
  <si>
    <t>matiere</t>
  </si>
  <si>
    <t xml:space="preserve">    ↳ Crème liquide entière 35% MG UHT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</si>
  <si>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</si>
  <si>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</si>
  <si>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</si>
  <si>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</si>
  <si>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</si>
  <si>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</si>
  <si>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Sucre roux de canne complet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</si>
  <si>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</si>
  <si>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</si>
  <si>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</si>
  <si>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</si>
  <si>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</si>
  <si>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</si>
  <si>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</si>
  <si>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denrées.</t>
  </si>
  <si>
    <t>CHAUFFER</t>
  </si>
  <si>
    <t>Lait et crème — Les porter à ébullition dans une russe avec la gousse fendue en long, puis laisser redescendre à 70-75 °C.</t>
  </si>
  <si>
    <t>CUIRE</t>
  </si>
  <si>
    <t>Appareil — Clarifier les œufs et blanchir les jaunes avec le sucre ; verser peu à peu le lait-crème tiédi en mélangeant sans fouetter.</t>
  </si>
  <si>
    <t>53 min (repos)</t>
  </si>
  <si>
    <t>SERVIR</t>
  </si>
  <si>
    <t>Fiche technique — APPAREIL À CRÈME BRÛLÉE</t>
  </si>
  <si>
    <t>APPAREIL À CRÈME BRÛLÉE  GRO_CDR_B564B</t>
  </si>
  <si>
    <t>1.</t>
  </si>
  <si>
    <t>2.</t>
  </si>
  <si>
    <t>3.</t>
  </si>
  <si>
    <t xml:space="preserve">    JAUNE D'OEUF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</si>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</sst>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4.3787684210526</v>
      </c>
    </row>
    <row r="12">
      <c r="A12" t="s" s="3">
        <v>17</v>
      </c>
      <c r="B12" s="4">
        <v>3.1276917293233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4.3787684210526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</v>
      </c>
      <c r="C3" t="s" s="10">
        <v>25</v>
      </c>
      <c r="D3"/>
      <c r="E3"/>
      <c r="F3"/>
    </row>
    <row r="4">
      <c r="A4" t="s">
        <v>26</v>
      </c>
      <c r="B4" s="11">
        <f>$B$2*B3</f>
        <v>1.4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E8*2.85</f>
        <v>1.425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39</v>
      </c>
      <c r="G9" s="4">
        <f>E9*1.05</f>
        <v>0.525</v>
      </c>
    </row>
    <row r="10">
      <c r="A10" t="s" s="12">
        <v>43</v>
      </c>
      <c r="B10" t="s">
        <v>44</v>
      </c>
      <c r="C10" t="s">
        <v>45</v>
      </c>
      <c r="D10" s="9">
        <v>5.5</v>
      </c>
      <c r="E10" s="11">
        <f>D10*$B$2</f>
        <v>5.5</v>
      </c>
      <c r="F10" t="s">
        <v>35</v>
      </c>
      <c r="G10" s="4">
        <f>E10*0.27</f>
        <v>1.485</v>
      </c>
    </row>
    <row r="11">
      <c r="A11" t="s">
        <v>46</v>
      </c>
      <c r="B11" t="s">
        <v>47</v>
      </c>
      <c r="C11" t="s">
        <v>48</v>
      </c>
      <c r="D11" s="9">
        <v>0.175</v>
      </c>
      <c r="E11" s="11">
        <f>D11*$B$2</f>
        <v>0.175</v>
      </c>
      <c r="F11" t="s">
        <v>25</v>
      </c>
      <c r="G11" s="4">
        <f>E11*0.82</f>
        <v>0.1435</v>
      </c>
    </row>
    <row r="12">
      <c r="A12" t="s">
        <v>49</v>
      </c>
      <c r="B12" t="s">
        <v>50</v>
      </c>
      <c r="C12" t="s">
        <v>48</v>
      </c>
      <c r="D12" s="9">
        <v>0.1</v>
      </c>
      <c r="E12" s="11">
        <f>D12*$B$2</f>
        <v>0.1</v>
      </c>
      <c r="F12" t="s">
        <v>25</v>
      </c>
      <c r="G12" s="4">
        <f>E12*2.1</f>
        <v>0.21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1.4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39</v>
      </c>
      <c r="F3" t="s">
        <v>42</v>
      </c>
    </row>
    <row r="4">
      <c r="A4">
        <v>1</v>
      </c>
      <c r="B4" t="s">
        <v>60</v>
      </c>
      <c r="C4" t="s">
        <v>59</v>
      </c>
      <c r="D4" s="11">
        <v>0.5</v>
      </c>
      <c r="E4" t="s">
        <v>39</v>
      </c>
      <c r="F4" t="s">
        <v>38</v>
      </c>
    </row>
    <row r="5">
      <c r="A5">
        <v>1</v>
      </c>
      <c r="B5" t="s">
        <v>61</v>
      </c>
      <c r="C5" t="s">
        <v>59</v>
      </c>
      <c r="D5" s="11">
        <v>1</v>
      </c>
      <c r="E5" t="s">
        <v>35</v>
      </c>
      <c r="F5" t="s">
        <v>34</v>
      </c>
    </row>
    <row r="6">
      <c r="A6">
        <v>1</v>
      </c>
      <c r="B6" t="s">
        <v>62</v>
      </c>
      <c r="C6" t="s">
        <v>56</v>
      </c>
      <c r="D6" s="11">
        <v>11</v>
      </c>
      <c r="E6" t="s">
        <v>35</v>
      </c>
      <c r="F6" t="s">
        <v>63</v>
      </c>
    </row>
    <row r="7">
      <c r="A7">
        <v>2</v>
      </c>
      <c r="B7" t="s">
        <v>64</v>
      </c>
      <c r="C7" t="s">
        <v>56</v>
      </c>
      <c r="D7" s="11">
        <v>0.209</v>
      </c>
      <c r="E7" t="s">
        <v>39</v>
      </c>
      <c r="F7" t="s">
        <v>63</v>
      </c>
    </row>
    <row r="8">
      <c r="A8">
        <v>3</v>
      </c>
      <c r="B8" t="s">
        <v>65</v>
      </c>
      <c r="C8" t="s">
        <v>59</v>
      </c>
      <c r="D8" s="11">
        <v>5.5</v>
      </c>
      <c r="E8" t="s">
        <v>35</v>
      </c>
      <c r="F8" t="s">
        <v>45</v>
      </c>
    </row>
    <row r="9">
      <c r="A9">
        <v>1</v>
      </c>
      <c r="B9" t="s">
        <v>66</v>
      </c>
      <c r="C9" t="s">
        <v>59</v>
      </c>
      <c r="D9" s="11">
        <v>0.175</v>
      </c>
      <c r="E9" t="s">
        <v>25</v>
      </c>
      <c r="F9" t="s">
        <v>48</v>
      </c>
    </row>
    <row r="10">
      <c r="A10">
        <v>1</v>
      </c>
      <c r="B10" t="s">
        <v>67</v>
      </c>
      <c r="C10" t="s">
        <v>59</v>
      </c>
      <c r="D10" s="11">
        <v>0.1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 t="s">
        <v>80</v>
      </c>
    </row>
    <row r="5">
      <c r="A5" t="s">
        <v>2</v>
      </c>
      <c r="B5">
        <v>4</v>
      </c>
      <c r="C5" t="s">
        <v>81</v>
      </c>
      <c r="D5" t="inlineStr" s="14">
        <is>
          <t>Finition — Passer au chinois étamine et écumer soigneusement ; parfumer autrement qu'à la vanille si on veut (cannelle, gingembre, citron, pain d'épices). Après cuisson et refroidissement, saupoudrer de sucre roux et caraméliser au dernier moment.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"GRO_CDR_B564B · PAT.CREAMS.APPAREILS · référence : "&amp;Besoins!B3&amp;" "&amp;Besoins!C3&amp;" · multiplicateur réglable sur la feuille ""Besoins"""</f>
        <v>GRO_CDR_B564B · PAT.CREAMS.APPAREILS · référence : 1,4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"[METTRE EN PLACE] "&amp;Procedure!D2</f>
        <v>[METTRE EN PLACE] Mise en place — Peser et mesurer toutes les denrées.</v>
      </c>
      <c r="C5"/>
      <c r="D5"/>
    </row>
    <row r="6">
      <c r="A6" t="s" s="17">
        <v>85</v>
      </c>
      <c r="B6" t="str" s="14">
        <f>"[CHAUFFER] "&amp;Procedure!D3</f>
        <v>[CHAUFFER] Lait et crème — Les porter à ébullition dans une russe avec la gousse fendue en long, puis laisser redescendre à 70-75 °C.</v>
      </c>
      <c r="C6"/>
      <c r="D6"/>
    </row>
    <row r="7">
      <c r="A7"/>
      <c r="B7" t="str">
        <f>Besoins!B9</f>
        <v>Lait entier UHT 3,5% MG brique 1L</v>
      </c>
      <c r="C7" s="11">
        <f>Besoins!E9</f>
        <v>0.5</v>
      </c>
      <c r="D7" t="str">
        <f>Besoins!F9</f>
        <v>lt</v>
      </c>
    </row>
    <row r="8">
      <c r="A8"/>
      <c r="B8" t="str">
        <f>Besoins!B8</f>
        <v>Crème liquide entière 35% MG UHT</v>
      </c>
      <c r="C8" s="11">
        <f>Besoins!E8</f>
        <v>0.5</v>
      </c>
      <c r="D8" t="str">
        <f>Besoins!F8</f>
        <v>lt</v>
      </c>
    </row>
    <row r="9">
      <c r="A9"/>
      <c r="B9" t="str">
        <f>Besoins!B7</f>
        <v>VANILLE (baton)</v>
      </c>
      <c r="C9" s="11">
        <f>Besoins!E7</f>
        <v>1</v>
      </c>
      <c r="D9" t="str">
        <f>Besoins!F7</f>
        <v>pc</v>
      </c>
    </row>
    <row r="10">
      <c r="A10" t="s" s="17">
        <v>86</v>
      </c>
      <c r="B10" t="str" s="14">
        <f>"[CUIRE] "&amp;Procedure!D4</f>
        <v>[CUIRE] Appareil — Clarifier les œufs et blanchir les jaunes avec le sucre ; verser peu à peu le lait-crème tiédi en mélangeant sans fouetter.</v>
      </c>
      <c r="C10"/>
      <c r="D10"/>
    </row>
    <row r="11">
      <c r="A11"/>
      <c r="B11" t="s">
        <v>87</v>
      </c>
      <c r="C11" s="11">
        <f>'Besoins'!$B$2*11</f>
        <v>11</v>
      </c>
      <c r="D11" t="s">
        <v>35</v>
      </c>
    </row>
    <row r="12">
      <c r="A12"/>
      <c r="B12" t="str">
        <f>Besoins!B11</f>
        <v>Sucre blanc cristal sac 25 kg</v>
      </c>
      <c r="C12" s="11">
        <f>Besoins!E11</f>
        <v>0.175</v>
      </c>
      <c r="D12" t="str">
        <f>Besoins!F11</f>
        <v>kg</v>
      </c>
    </row>
    <row r="13">
      <c r="A13" t="s" s="17">
        <v>88</v>
      </c>
      <c r="B13" t="str" s="14">
        <f>"[SERVIR] "&amp;Procedure!D5</f>
        <v>[SERVIR] Finition — Passer au chinois étamine et écumer soigneusement ; parfumer autrement qu'à la vanille si on veut (cannelle, gingembre, citron, pain d'épices). Après cuisson et refroidissement, saupoudrer de sucre roux et caraméliser au dernier moment.</v>
      </c>
      <c r="C13"/>
      <c r="D13"/>
    </row>
    <row r="14">
      <c r="A14"/>
      <c r="B14" t="str">
        <f>Besoins!B12</f>
        <v>Sucre roux de canne complet</v>
      </c>
      <c r="C14" s="11">
        <f>Besoins!E12</f>
        <v>0.1</v>
      </c>
      <c r="D14" t="str">
        <f>Besoins!F12</f>
        <v>kg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2026-10-30T13:43:21Z</dcterms:created>
  <dc:title>APPAREIL À 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2026-10-30T13:43:21Z</dcterms:modified>
  <cp:revision>1</cp:revision>
</cp:coreProperties>
</file>