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<sst xmlns="http://schemas.openxmlformats.org/spreadsheetml/2006/main" count="78" uniqueCount="78">
  <si>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</si>
  <si>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</si>
  <si>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Appareil à crème caramel (BPI cuisine)</t>
  </si>
  <si>
    <t>Code</t>
  </si>
  <si>
    <t>BPI-PAT-CARAMEL</t>
  </si>
  <si>
    <t>Classe</t>
  </si>
  <si>
    <t>Appareils divers (PAT.CREAMS.APPAREILS)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</si>
  <si>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</si>
  <si>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</si>
  <si>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</si>
  <si>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</si>
  <si>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</si>
  <si>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</si>
  <si>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</si>
  <si>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</si>
  <si>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1,53 lt</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</si>
  <si>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</si>
  <si>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</si>
  <si>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</si>
  <si>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</si>
  <si>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</si>
  <si>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</si>
  <si>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</si>
  <si>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</si>
  <si>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</si>
  <si>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</si>
  <si>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</si>
  <si>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</si>
  <si>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</si>
  <si>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</si>
  <si>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</si>
  <si>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</si>
  <si>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00000014</t>
  </si>
  <si>
    <t>VANILLE (baton)</t>
  </si>
  <si>
    <t>Eléments divers</t>
  </si>
  <si>
    <t>pc</t>
  </si>
  <si>
    <t>00000047</t>
  </si>
  <si>
    <t>OEUF A3 (PRIX)</t>
  </si>
  <si>
    <t>Produits laitiers</t>
  </si>
  <si>
    <t>00000051</t>
  </si>
  <si>
    <t>LAIT</t>
  </si>
  <si>
    <t>SUC-BLANC</t>
  </si>
  <si>
    <t>Sucre blanc cristal sac 25 kg</t>
  </si>
  <si>
    <t>Sucres et édulcorants</t>
  </si>
  <si>
    <t>kg</t>
  </si>
  <si>
    <t>Total</t>
  </si>
  <si>
    <t>Niveau</t>
  </si>
  <si>
    <t>Composant</t>
  </si>
  <si>
    <t>Type</t>
  </si>
  <si>
    <t>Quantité (pour 1,53 lt)</t>
  </si>
  <si>
    <t>recette</t>
  </si>
  <si>
    <t>Appareils divers</t>
  </si>
  <si>
    <t xml:space="preserve">    ↳ OEUF (P)</t>
  </si>
  <si>
    <t>Conversions oeufs et ovoproduits</t>
  </si>
  <si>
    <t xml:space="preserve">        ↳ OEUF (ml)</t>
  </si>
  <si>
    <t xml:space="preserve">            ↳ OEUF A3 (PRIX)</t>
  </si>
  <si>
    <t>matiere</t>
  </si>
  <si>
    <t xml:space="preserve">    ↳ LAIT</t>
  </si>
  <si>
    <t xml:space="preserve">    ↳ Sucre blanc cristal sac 25 kg</t>
  </si>
  <si>
    <t xml:space="preserve">    ↳ VANILLE (baton)</t>
  </si>
  <si>
    <t>Recette</t>
  </si>
  <si>
    <t>#</t>
  </si>
  <si>
    <t>Verbe</t>
  </si>
  <si>
    <t>Étape</t>
  </si>
  <si>
    <t>Précision technique</t>
  </si>
  <si>
    <t>Durée</t>
  </si>
  <si>
    <t>ÉTUVER</t>
  </si>
  <si>
    <t>RÉALISER</t>
  </si>
  <si>
    <t>CARAMÉLISER</t>
  </si>
  <si>
    <t>40 min (cuisson)</t>
  </si>
  <si>
    <t>REFROIDIR</t>
  </si>
  <si>
    <t>Refroidir complètement avant démoulage. Démouler en passant la lame d'un couteau sur le pourtour du moule. Servir froid.</t>
  </si>
  <si>
    <t>Fiche technique — Appareil à crème caramel (BPI cuisine)</t>
  </si>
  <si>
    <t>Appareil à crème caramel (BPI cuisine)  BPI-PAT-CARAMEL</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</si>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</sst>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2.9741684210526</v>
      </c>
    </row>
    <row r="12">
      <c r="A12" t="s" s="3">
        <v>17</v>
      </c>
      <c r="B12" s="4">
        <v>1.9439009287926</v>
      </c>
    </row>
    <row r="13">
      <c r="A13"/>
      <c r="B13"/>
    </row>
    <row r="14">
      <c r="A14" t="s" s="5">
        <v>18</v>
      </c>
      <c r="B14" t="s" s="5">
        <v>15</v>
      </c>
    </row>
    <row r="15">
      <c r="A15" t="s" s="5">
        <v>19</v>
      </c>
      <c r="B15" s="6">
        <v>2.9741684210526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1.53</v>
      </c>
      <c r="C3" t="s" s="10">
        <v>25</v>
      </c>
      <c r="D3"/>
      <c r="E3"/>
      <c r="F3"/>
    </row>
    <row r="4">
      <c r="A4" t="s">
        <v>26</v>
      </c>
      <c r="B4" s="11">
        <f>$B$2*B3</f>
        <v>1.53</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E7*0.5902684211</f>
        <v>0.590268</v>
      </c>
    </row>
    <row r="8">
      <c r="A8" t="s" s="12">
        <v>36</v>
      </c>
      <c r="B8" t="s">
        <v>37</v>
      </c>
      <c r="C8" t="s">
        <v>38</v>
      </c>
      <c r="D8" s="9">
        <v>6</v>
      </c>
      <c r="E8" s="11">
        <f>D8*$B$2</f>
        <v>6</v>
      </c>
      <c r="F8" t="s">
        <v>35</v>
      </c>
      <c r="G8" s="4">
        <f>E8*0.27</f>
        <v>1.62</v>
      </c>
    </row>
    <row r="9">
      <c r="A9" t="s" s="12">
        <v>39</v>
      </c>
      <c r="B9" t="s">
        <v>40</v>
      </c>
      <c r="C9" t="s">
        <v>38</v>
      </c>
      <c r="D9" s="9">
        <v>1</v>
      </c>
      <c r="E9" s="11">
        <f>D9*$B$2</f>
        <v>1</v>
      </c>
      <c r="F9" t="s">
        <v>25</v>
      </c>
      <c r="G9" s="4">
        <f>E9*0.5999</f>
        <v>0.5999</v>
      </c>
    </row>
    <row r="10">
      <c r="A10" t="s">
        <v>41</v>
      </c>
      <c r="B10" t="s">
        <v>42</v>
      </c>
      <c r="C10" t="s">
        <v>43</v>
      </c>
      <c r="D10" s="9">
        <v>0.2</v>
      </c>
      <c r="E10" s="11">
        <f>D10*$B$2</f>
        <v>0.2</v>
      </c>
      <c r="F10" t="s">
        <v>44</v>
      </c>
      <c r="G10" s="4">
        <f>E10*0.82</f>
        <v>0.164</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1.53</v>
      </c>
      <c r="E2" t="s">
        <v>25</v>
      </c>
      <c r="F2" t="s">
        <v>51</v>
      </c>
    </row>
    <row r="3">
      <c r="A3">
        <v>1</v>
      </c>
      <c r="B3" t="s">
        <v>52</v>
      </c>
      <c r="C3" t="s">
        <v>50</v>
      </c>
      <c r="D3" s="11">
        <v>6</v>
      </c>
      <c r="E3" t="s">
        <v>35</v>
      </c>
      <c r="F3" t="s">
        <v>53</v>
      </c>
    </row>
    <row r="4">
      <c r="A4">
        <v>2</v>
      </c>
      <c r="B4" t="s">
        <v>54</v>
      </c>
      <c r="C4" t="s">
        <v>50</v>
      </c>
      <c r="D4" s="11">
        <v>0.33</v>
      </c>
      <c r="E4" t="s">
        <v>25</v>
      </c>
      <c r="F4" t="s">
        <v>53</v>
      </c>
    </row>
    <row r="5">
      <c r="A5">
        <v>3</v>
      </c>
      <c r="B5" t="s">
        <v>55</v>
      </c>
      <c r="C5" t="s">
        <v>56</v>
      </c>
      <c r="D5" s="11">
        <v>6</v>
      </c>
      <c r="E5" t="s">
        <v>35</v>
      </c>
      <c r="F5" t="s">
        <v>38</v>
      </c>
    </row>
    <row r="6">
      <c r="A6">
        <v>1</v>
      </c>
      <c r="B6" t="s">
        <v>57</v>
      </c>
      <c r="C6" t="s">
        <v>56</v>
      </c>
      <c r="D6" s="11">
        <v>1</v>
      </c>
      <c r="E6" t="s">
        <v>25</v>
      </c>
      <c r="F6" t="s">
        <v>38</v>
      </c>
    </row>
    <row r="7">
      <c r="A7">
        <v>1</v>
      </c>
      <c r="B7" t="s">
        <v>58</v>
      </c>
      <c r="C7" t="s">
        <v>56</v>
      </c>
      <c r="D7" s="11">
        <v>0.2</v>
      </c>
      <c r="E7" t="s">
        <v>44</v>
      </c>
      <c r="F7" t="s">
        <v>43</v>
      </c>
    </row>
    <row r="8">
      <c r="A8">
        <v>1</v>
      </c>
      <c r="B8" t="s">
        <v>59</v>
      </c>
      <c r="C8" t="s">
        <v>56</v>
      </c>
      <c r="D8" s="11">
        <v>1</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Réaliser le caramel — faire fondre le sucre à sec ou avec un peu d'eau dans une casserole à fond épais jusqu'à obtenir un caramel brun ambré. Verser immédiatement dans les moules en les tournant pour en chemiser le fond et les parois. Laisser figer.</t>
        </is>
      </c>
      <c r="E2" t="s" s="14"/>
      <c r="F2"/>
    </row>
    <row r="3">
      <c r="A3" t="s">
        <v>2</v>
      </c>
      <c r="B3">
        <v>2</v>
      </c>
      <c r="C3" t="s">
        <v>67</v>
      </c>
      <c r="D3" t="inlineStr" s="14">
        <is>
          <t>Réaliser l'appareil à crème prise — chauffer le lait avec la vanille. Blanchir les œufs entiers et les jaunes avec le sucre sans faire mousser. Verser le lait chaud sur le mélange en remuant doucement. Passer au chinois étamine.</t>
        </is>
      </c>
      <c r="E3" t="s" s="14"/>
      <c r="F3"/>
    </row>
    <row r="4">
      <c r="A4" t="s">
        <v>2</v>
      </c>
      <c r="B4">
        <v>3</v>
      </c>
      <c r="C4" t="s">
        <v>68</v>
      </c>
      <c r="D4" t="inlineStr" s="14">
        <is>
          <t>Remplir les moules caramélisés avec l'appareil. Cuire au bain-marie au four à 160 °C pendant 35 à 45 min selon la taille des moules. La crème est cuite lorsqu'elle est ferme au toucher et légèrement tremblotante au centre.</t>
        </is>
      </c>
      <c r="E4" t="s" s="14"/>
      <c r="F4" t="s">
        <v>69</v>
      </c>
    </row>
    <row r="5">
      <c r="A5" t="s">
        <v>2</v>
      </c>
      <c r="B5">
        <v>4</v>
      </c>
      <c r="C5" t="s">
        <v>70</v>
      </c>
      <c r="D5" t="s" s="14">
        <v>71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72</v>
      </c>
      <c r="B1"/>
      <c r="C1"/>
      <c r="D1"/>
    </row>
    <row r="2">
      <c r="A2" t="str" s="15">
        <f>"BPI-PAT-CARAMEL · PAT.CREAMS.APPAREILS · référence : "&amp;Besoins!B3&amp;" "&amp;Besoins!C3&amp;" · multiplicateur réglable sur la feuille ""Besoins"""</f>
        <v>BPI-PAT-CARAMEL · PAT.CREAMS.APPAREILS · référence : 1,53 lt · multiplicateur réglable sur la feuille </v>
      </c>
      <c r="B2"/>
      <c r="C2"/>
      <c r="D2"/>
    </row>
    <row r="3">
      <c r="A3"/>
      <c r="B3"/>
      <c r="C3"/>
      <c r="D3"/>
    </row>
    <row r="4">
      <c r="A4" t="s" s="16">
        <v>73</v>
      </c>
      <c r="B4"/>
      <c r="C4"/>
      <c r="D4"/>
    </row>
    <row r="5">
      <c r="A5" t="s" s="17">
        <v>74</v>
      </c>
      <c r="B5" t="str" s="14">
        <f>"[ÉTUVER] "&amp;Procedure!D2</f>
        <v>[ÉTUVER] Réaliser le caramel — faire fondre le sucre à sec ou avec un peu d'eau dans une casserole à fond épais jusqu'à obtenir un caramel brun ambré. Verser immédiatement dans les moules en les tournant pour en chemiser le fond et les parois. Laisser figer.</v>
      </c>
      <c r="C5"/>
      <c r="D5"/>
    </row>
    <row r="6">
      <c r="A6" t="s" s="17">
        <v>75</v>
      </c>
      <c r="B6" t="str" s="14">
        <f>"[RÉALISER] "&amp;Procedure!D3</f>
        <v>[RÉALISER] Réaliser l'appareil à crème prise — chauffer le lait avec la vanille. Blanchir les œufs entiers et les jaunes avec le sucre sans faire mousser. Verser le lait chaud sur le mélange en remuant doucement. Passer au chinois étamine.</v>
      </c>
      <c r="C6"/>
      <c r="D6"/>
    </row>
    <row r="7">
      <c r="A7" t="s" s="17">
        <v>76</v>
      </c>
      <c r="B7" t="str" s="14">
        <f>"[CARAMÉLISER] "&amp;Procedure!D4</f>
        <v>[CARAMÉLISER] Remplir les moules caramélisés avec l'appareil. Cuire au bain-marie au four à 160 °C pendant 35 à 45 min selon la taille des moules. La crème est cuite lorsqu'elle est ferme au toucher et légèrement tremblotante au centre.</v>
      </c>
      <c r="C7"/>
      <c r="D7"/>
    </row>
    <row r="8">
      <c r="A8" t="s" s="17">
        <v>77</v>
      </c>
      <c r="B8" t="str" s="14">
        <f>"[REFROIDIR] "&amp;Procedure!D5</f>
        <v>[REFROIDIR] Refroidir complètement avant démoulage. Démouler en passant la lame d'un couteau sur le pourtour du moule. Servir froid.</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2026-09-15T13:24:41Z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2026-09-15T13:24:41Z</dcterms:modified>
  <cp:revision>1</cp:revision>
</cp:coreProperties>
</file>