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<sst xmlns="http://schemas.openxmlformats.org/spreadsheetml/2006/main" count="63" uniqueCount="63">
  <si>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</si>
  <si>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</si>
  <si>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</si>
  <si>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</si>
  <si>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</si>
  <si>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</si>
  <si>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</si>
  <si>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</si>
  <si>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</si>
  <si>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</si>
  <si>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</si>
  <si>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</si>
  <si>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ALC-RHUM-BRUN</t>
  </si>
  <si>
    <t>Rhum ambré de cuisine (baba)</t>
  </si>
  <si>
    <t>Spiritueux et liqueurs cuisine</t>
  </si>
  <si>
    <t>lt</t>
  </si>
  <si>
    <t>RNME101483</t>
  </si>
  <si>
    <t>Amandes en poudre sachet 1kg</t>
  </si>
  <si>
    <t>Pâtisserie épicerie sucrée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</si>
  <si>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</si>
  <si>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</si>
  <si>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</si>
  <si>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</si>
  <si>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</si>
  <si>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</si>
  <si>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</si>
  <si>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</si>
  <si>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OVO-BLANC-LIQ</t>
  </si>
  <si>
    <t>Blanc d'oeuf liquide pasteurisé</t>
  </si>
  <si>
    <t>Ovoproduits</t>
  </si>
  <si>
    <t>Total</t>
  </si>
  <si>
    <t>Recette</t>
  </si>
  <si>
    <t>#</t>
  </si>
  <si>
    <t>Verbe</t>
  </si>
  <si>
    <t>Étape</t>
  </si>
  <si>
    <t>Précision technique</t>
  </si>
  <si>
    <t>Durée</t>
  </si>
  <si>
    <t>Crème d'amandes (BPI cuisine)</t>
  </si>
  <si>
    <t>METTRE EN PLACE</t>
  </si>
  <si>
    <t>Mettre en place le poste de travail — Peser, mesurer et contrôler les denrées. Sortir le beurre à l'avance pour le travailler en pommade.</t>
  </si>
  <si>
    <t>BEURRER</t>
  </si>
  <si>
    <t>Travailler le beurre en pommade lisse au fouet ou à la spatule. Ajouter le sucre glace tamisé, crémer jusqu'à obtenir un mélange blanc et léger.</t>
  </si>
  <si>
    <t>INCORPORER</t>
  </si>
  <si>
    <t>MÉLANGER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</si>
  <si>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</si>
  <si>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</si>
  <si>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</si>
  <si>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</si>
  <si>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</si>
  <si>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</si>
  <si>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</si>
  <si>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Sucre poudre sac 1kg</t>
  </si>
  <si>
    <t xml:space="preserve">    ↳ Blanc d'oeuf liquide pasteurisé</t>
  </si>
  <si>
    <t xml:space="preserve">    ↳ Amandes en poudre sachet 1kg</t>
  </si>
  <si>
    <t xml:space="preserve">    ↳ Farine de blé T55</t>
  </si>
  <si>
    <t xml:space="preserve">    ↳ Rhum ambré de cuisine (baba)</t>
  </si>
  <si>
    <t>Fiche technique — Crème d'amandes (BPI cuisine)</t>
  </si>
  <si>
    <t>Crème d'amandes (BPI cuisine)  BPI-PAT-AMANDES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</si>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</sst>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4.2</v>
      </c>
      <c r="C3" t="s" s="5">
        <v>3</v>
      </c>
      <c r="D3"/>
      <c r="E3"/>
      <c r="F3"/>
    </row>
    <row r="4">
      <c r="A4" t="s">
        <v>4</v>
      </c>
      <c r="B4" s="6">
        <f>$B$2*B3</f>
        <v>4.2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8">
        <f>E7*14</f>
        <v>1.4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8">
        <f>E8*16.58</f>
        <v>16.58</v>
      </c>
    </row>
    <row r="9">
      <c r="A9" t="s">
        <v>19</v>
      </c>
      <c r="B9" t="s">
        <v>20</v>
      </c>
      <c r="C9" t="s">
        <v>18</v>
      </c>
      <c r="D9" s="4">
        <v>1</v>
      </c>
      <c r="E9" s="6">
        <f>D9*$B$2</f>
        <v>1</v>
      </c>
      <c r="F9" t="s">
        <v>3</v>
      </c>
      <c r="G9" s="8">
        <f>E9*2.7</f>
        <v>2.7</v>
      </c>
    </row>
    <row r="10">
      <c r="A10" t="s">
        <v>21</v>
      </c>
      <c r="B10" t="s">
        <v>22</v>
      </c>
      <c r="C10" t="s">
        <v>23</v>
      </c>
      <c r="D10" s="4">
        <v>0.1</v>
      </c>
      <c r="E10" s="6">
        <f>D10*$B$2</f>
        <v>0.1</v>
      </c>
      <c r="F10" t="s">
        <v>3</v>
      </c>
      <c r="G10" s="8">
        <f>E10*0.56</f>
        <v>0.056</v>
      </c>
    </row>
    <row r="11">
      <c r="A11" t="s">
        <v>24</v>
      </c>
      <c r="B11" t="s">
        <v>25</v>
      </c>
      <c r="C11" t="s">
        <v>26</v>
      </c>
      <c r="D11" s="4">
        <v>1</v>
      </c>
      <c r="E11" s="6">
        <f>D11*$B$2</f>
        <v>1</v>
      </c>
      <c r="F11" t="s">
        <v>3</v>
      </c>
      <c r="G11" s="8">
        <f>E11*5.2</f>
        <v>5.2</v>
      </c>
    </row>
    <row r="12">
      <c r="A12" t="s">
        <v>27</v>
      </c>
      <c r="B12" t="s">
        <v>28</v>
      </c>
      <c r="C12" t="s">
        <v>29</v>
      </c>
      <c r="D12" s="4">
        <v>1</v>
      </c>
      <c r="E12" s="6">
        <f>D12*$B$2</f>
        <v>1</v>
      </c>
      <c r="F12" t="s">
        <v>3</v>
      </c>
      <c r="G12" s="8">
        <f>E12*3.2</f>
        <v>3.2</v>
      </c>
    </row>
    <row r="13">
      <c r="A13"/>
      <c r="B13"/>
      <c r="C13"/>
      <c r="D13"/>
      <c r="E13"/>
      <c r="F13" t="s" s="9">
        <v>30</v>
      </c>
      <c r="G13" s="10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>
        <v>1</v>
      </c>
      <c r="C2" t="s">
        <v>38</v>
      </c>
      <c r="D2" t="s" s="11">
        <v>39</v>
      </c>
      <c r="E2" t="s" s="11"/>
      <c r="F2"/>
    </row>
    <row r="3">
      <c r="A3" t="s">
        <v>37</v>
      </c>
      <c r="B3">
        <v>2</v>
      </c>
      <c r="C3" t="s">
        <v>40</v>
      </c>
      <c r="D3" t="s" s="11">
        <v>41</v>
      </c>
      <c r="E3" t="s" s="11"/>
      <c r="F3"/>
    </row>
    <row r="4">
      <c r="A4" t="s">
        <v>37</v>
      </c>
      <c r="B4">
        <v>3</v>
      </c>
      <c r="C4" t="s">
        <v>42</v>
      </c>
      <c r="D4" t="inlineStr" s="11">
        <is>
          <t>Incorporer les œufs un à un en mélangeant bien entre chaque addition. Ajouter la poudre d'amandes et éventuellement la farine ou la fécule. Incorporer le rhum ou la vanille selon l'utilisation.</t>
        </is>
      </c>
      <c r="E4" t="s" s="11"/>
      <c r="F4"/>
    </row>
    <row r="5">
      <c r="A5" t="s">
        <v>37</v>
      </c>
      <c r="B5">
        <v>4</v>
      </c>
      <c r="C5" t="s">
        <v>43</v>
      </c>
      <c r="D5" t="inlineStr" s="11">
        <is>
          <t>Mélanger jusqu'à obtenir une crème homogène, lisse et légèrement aérée. Réserver en enceinte réfrigérée. Utilisation : galette des rois, tarte Bourdaloue, tarte aux poires, chaussons, pithiviers.</t>
        </is>
      </c>
      <c r="E5" t="s" s="11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37</v>
      </c>
      <c r="C2" t="s">
        <v>48</v>
      </c>
      <c r="D2" s="6">
        <f>'Besoins'!$B$2*4.2</f>
        <v>4.2</v>
      </c>
      <c r="E2" t="s">
        <v>3</v>
      </c>
    </row>
    <row r="3">
      <c r="A3">
        <v>1</v>
      </c>
      <c r="B3" t="s">
        <v>49</v>
      </c>
      <c r="C3" t="s">
        <v>50</v>
      </c>
      <c r="D3" s="6">
        <f>'Besoins'!$B$2*1</f>
        <v>1</v>
      </c>
      <c r="E3" t="s">
        <v>3</v>
      </c>
    </row>
    <row r="4">
      <c r="A4">
        <v>1</v>
      </c>
      <c r="B4" t="s">
        <v>51</v>
      </c>
      <c r="C4" t="s">
        <v>50</v>
      </c>
      <c r="D4" s="6">
        <f>'Besoins'!$B$2*1</f>
        <v>1</v>
      </c>
      <c r="E4" t="s">
        <v>3</v>
      </c>
    </row>
    <row r="5">
      <c r="A5">
        <v>1</v>
      </c>
      <c r="B5" t="s">
        <v>52</v>
      </c>
      <c r="C5" t="s">
        <v>50</v>
      </c>
      <c r="D5" s="6">
        <f>'Besoins'!$B$2*1</f>
        <v>1</v>
      </c>
      <c r="E5" t="s">
        <v>3</v>
      </c>
    </row>
    <row r="6">
      <c r="A6">
        <v>1</v>
      </c>
      <c r="B6" t="s">
        <v>53</v>
      </c>
      <c r="C6" t="s">
        <v>50</v>
      </c>
      <c r="D6" s="6">
        <f>'Besoins'!$B$2*1</f>
        <v>1</v>
      </c>
      <c r="E6" t="s">
        <v>3</v>
      </c>
    </row>
    <row r="7">
      <c r="A7">
        <v>1</v>
      </c>
      <c r="B7" t="s">
        <v>54</v>
      </c>
      <c r="C7" t="s">
        <v>50</v>
      </c>
      <c r="D7" s="6">
        <f>'Besoins'!$B$2*0.1</f>
        <v>0.1</v>
      </c>
      <c r="E7" t="s">
        <v>3</v>
      </c>
    </row>
    <row r="8">
      <c r="A8">
        <v>1</v>
      </c>
      <c r="B8" t="s">
        <v>55</v>
      </c>
      <c r="C8" t="s">
        <v>50</v>
      </c>
      <c r="D8" s="6">
        <f>'Besoins'!$B$2*0.1</f>
        <v>0.1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2">
        <f>"BPI-PAT-AMANDES · PAT.CREAMS.CUITES · référence : "&amp;Besoins!B3&amp;" "&amp;Besoins!C3&amp;" · multiplicateur réglable sur la feuille ""Besoins"""</f>
        <v>BPI-PAT-AMANDES · PAT.CREAMS.CUITES · référence : 4,2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57</v>
      </c>
      <c r="B4"/>
      <c r="C4"/>
      <c r="D4"/>
    </row>
    <row r="5">
      <c r="A5" t="s" s="14">
        <v>58</v>
      </c>
      <c r="B5" t="str" s="11">
        <f>"[METTRE EN PLACE] "&amp;Procedure!D2</f>
        <v>[METTRE EN PLACE] Mettre en place le poste de travail — Peser, mesurer et contrôler les denrées. Sortir le beurre à l'avance pour le travailler en pommade.</v>
      </c>
      <c r="C5"/>
      <c r="D5"/>
    </row>
    <row r="6">
      <c r="A6" t="s" s="14">
        <v>59</v>
      </c>
      <c r="B6" t="str" s="11">
        <f>"[BEURRER] "&amp;Procedure!D3</f>
        <v>[BEURRER] Travailler le beurre en pommade lisse au fouet ou à la spatule. Ajouter le sucre glace tamisé, crémer jusqu'à obtenir un mélange blanc et léger.</v>
      </c>
      <c r="C6"/>
      <c r="D6"/>
    </row>
    <row r="7">
      <c r="A7" t="s" s="14">
        <v>60</v>
      </c>
      <c r="B7" t="str" s="11">
        <f>"[INCORPORER] "&amp;Procedure!D4</f>
        <v>[INCORPORER] Incorporer les œufs un à un en mélangeant bien entre chaque addition. Ajouter la poudre d'amandes et éventuellement la farine ou la fécule. Incorporer le rhum ou la vanille selon l'utilisation.</v>
      </c>
      <c r="C7"/>
      <c r="D7"/>
    </row>
    <row r="8">
      <c r="A8" t="s" s="14">
        <v>61</v>
      </c>
      <c r="B8" t="str" s="11">
        <f>"[MÉLANGER] "&amp;Procedure!D5</f>
        <v>[MÉLANGER] Mélanger jusqu'à obtenir une crème homogène, lisse et légèrement aérée. Réserver en enceinte réfrigérée. Utilisation : galette des rois, tarte Bourdaloue, tarte aux poires, chaussons, pithiviers.</v>
      </c>
      <c r="C8"/>
      <c r="D8"/>
    </row>
    <row r="9">
      <c r="A9"/>
      <c r="B9"/>
      <c r="C9"/>
      <c r="D9"/>
    </row>
    <row r="10">
      <c r="A10" t="s" s="15">
        <v>62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2026-09-15T15:39:56Z</dcterms:created>
  <dc:title>Crème d'amandes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2026-09-15T15:39:56Z</dcterms:modified>
  <cp:revision>1</cp:revision>
</cp:coreProperties>
</file>