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<sst xmlns="http://schemas.openxmlformats.org/spreadsheetml/2006/main" count="80" uniqueCount="80">
  <si>
    <t>Fiche technique</t>
  </si>
  <si>
    <t>Nom</t>
  </si>
  <si>
    <t>Pâte à nouilles (BPI cuisine)</t>
  </si>
  <si>
    <t>Code</t>
  </si>
  <si>
    <t>BPI-PAT-NOUILLES</t>
  </si>
  <si>
    <t>Classe</t>
  </si>
  <si>
    <t>Préparations de base cuisine (CUI.PREP)</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</si>
  <si>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</si>
  <si>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</si>
  <si>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</si>
  <si>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</si>
  <si>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</si>
  <si>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</si>
  <si>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</si>
  <si>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</si>
  <si>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1,72 kg</t>
  </si>
  <si>
    <t>Coût de revient (qt de référence)</t>
  </si>
  <si>
    <t>Coût unitaire</t>
  </si>
  <si>
    <t>Quantité demandée pour cet export</t>
  </si>
  <si>
    <t>Coût de revient total pour cette quantité</t>
  </si>
  <si>
    <t>Export généré le</t>
  </si>
  <si>
    <t>15/09/2026 14:39</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</si>
  <si>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</si>
  <si>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</si>
  <si>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</si>
  <si>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</si>
  <si>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</si>
  <si>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</si>
  <si>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</si>
  <si>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</si>
  <si>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</si>
  <si>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</si>
  <si>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00000053</t>
  </si>
  <si>
    <t>HUILE D'OLIVE (TURRI)</t>
  </si>
  <si>
    <t>Eléments divers</t>
  </si>
  <si>
    <t>lt</t>
  </si>
  <si>
    <t>00000047</t>
  </si>
  <si>
    <t>OEUF A3 (PRIX)</t>
  </si>
  <si>
    <t>Produits laitiers</t>
  </si>
  <si>
    <t>pc</t>
  </si>
  <si>
    <t>FAR-T45</t>
  </si>
  <si>
    <t>Farine de blé T45</t>
  </si>
  <si>
    <t>Farines de blé</t>
  </si>
  <si>
    <t>FAR-T55</t>
  </si>
  <si>
    <t>Farine de blé T55</t>
  </si>
  <si>
    <t>SEL-FIN</t>
  </si>
  <si>
    <t>Sel fin de cuisine</t>
  </si>
  <si>
    <t>Sels et condiments de base</t>
  </si>
  <si>
    <t>Total</t>
  </si>
  <si>
    <t>Niveau</t>
  </si>
  <si>
    <t>Composant</t>
  </si>
  <si>
    <t>Type</t>
  </si>
  <si>
    <t>Quantité (pour 1,72 kg)</t>
  </si>
  <si>
    <t>recette</t>
  </si>
  <si>
    <t>Préparations de base cuisine</t>
  </si>
  <si>
    <t xml:space="preserve">    ↳ Farine de blé T45</t>
  </si>
  <si>
    <t>matiere</t>
  </si>
  <si>
    <t xml:space="preserve">    ↳ Sel fin de cuisine</t>
  </si>
  <si>
    <t xml:space="preserve">    ↳ OEUF (P)</t>
  </si>
  <si>
    <t>Conversions oeufs et ovoproduits</t>
  </si>
  <si>
    <t xml:space="preserve">        ↳ OEUF (ml)</t>
  </si>
  <si>
    <t xml:space="preserve">            ↳ OEUF A3 (PRIX)</t>
  </si>
  <si>
    <t xml:space="preserve">    ↳ HUILE D'OLIVE (TURRI)</t>
  </si>
  <si>
    <t xml:space="preserve">    ↳ Farine de blé T55</t>
  </si>
  <si>
    <t>Recette</t>
  </si>
  <si>
    <t>#</t>
  </si>
  <si>
    <t>Verbe</t>
  </si>
  <si>
    <t>Étape</t>
  </si>
  <si>
    <t>Précision technique</t>
  </si>
  <si>
    <t>Durée</t>
  </si>
  <si>
    <t>METTRE EN PLACE</t>
  </si>
  <si>
    <t>RÉUNIR</t>
  </si>
  <si>
    <t>30 min (repos)</t>
  </si>
  <si>
    <t>ABAISSER</t>
  </si>
  <si>
    <t>Fiche technique — Pâte à nouilles (BPI cuisine)</t>
  </si>
  <si>
    <t>Pâte à nouilles (BPI cuisine)  BPI-PAT-NOUILLES</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</si>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</sst>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3.675115</v>
      </c>
    </row>
    <row r="12">
      <c r="A12" t="s" s="3">
        <v>17</v>
      </c>
      <c r="B12" s="4">
        <v>2.1366947674419</v>
      </c>
    </row>
    <row r="13">
      <c r="A13"/>
      <c r="B13"/>
    </row>
    <row r="14">
      <c r="A14" t="s" s="5">
        <v>18</v>
      </c>
      <c r="B14" t="s" s="5">
        <v>15</v>
      </c>
    </row>
    <row r="15">
      <c r="A15" t="s" s="5">
        <v>19</v>
      </c>
      <c r="B15" s="6">
        <v>3.675115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1.72</v>
      </c>
      <c r="C3" t="s" s="10">
        <v>25</v>
      </c>
      <c r="D3"/>
      <c r="E3"/>
      <c r="F3"/>
    </row>
    <row r="4">
      <c r="A4" t="s">
        <v>26</v>
      </c>
      <c r="B4" s="11">
        <f>$B$2*B3</f>
        <v>1.72</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E7*3.8423</f>
        <v>0.192115</v>
      </c>
    </row>
    <row r="8">
      <c r="A8" t="s" s="12">
        <v>36</v>
      </c>
      <c r="B8" t="s">
        <v>37</v>
      </c>
      <c r="C8" t="s">
        <v>38</v>
      </c>
      <c r="D8" s="9">
        <v>10</v>
      </c>
      <c r="E8" s="11">
        <f>D8*$B$2</f>
        <v>10</v>
      </c>
      <c r="F8" t="s">
        <v>39</v>
      </c>
      <c r="G8" s="4">
        <f>E8*0.27</f>
        <v>2.7</v>
      </c>
    </row>
    <row r="9">
      <c r="A9" t="s">
        <v>40</v>
      </c>
      <c r="B9" t="s">
        <v>41</v>
      </c>
      <c r="C9" t="s">
        <v>42</v>
      </c>
      <c r="D9" s="9">
        <v>1</v>
      </c>
      <c r="E9" s="11">
        <f>D9*$B$2</f>
        <v>1</v>
      </c>
      <c r="F9" t="s">
        <v>25</v>
      </c>
      <c r="G9" s="4">
        <f>E9*0.72</f>
        <v>0.72</v>
      </c>
    </row>
    <row r="10">
      <c r="A10" t="s">
        <v>43</v>
      </c>
      <c r="B10" t="s">
        <v>44</v>
      </c>
      <c r="C10" t="s">
        <v>42</v>
      </c>
      <c r="D10" s="9">
        <v>0.1</v>
      </c>
      <c r="E10" s="11">
        <f>D10*$B$2</f>
        <v>0.1</v>
      </c>
      <c r="F10" t="s">
        <v>25</v>
      </c>
      <c r="G10" s="4">
        <f>E10*0.56</f>
        <v>0.056</v>
      </c>
    </row>
    <row r="11">
      <c r="A11" t="s">
        <v>45</v>
      </c>
      <c r="B11" t="s">
        <v>46</v>
      </c>
      <c r="C11" t="s">
        <v>47</v>
      </c>
      <c r="D11" s="9">
        <v>0.02</v>
      </c>
      <c r="E11" s="11">
        <f>D11*$B$2</f>
        <v>0.02</v>
      </c>
      <c r="F11" t="s">
        <v>25</v>
      </c>
      <c r="G11" s="4">
        <f>E11*0.35</f>
        <v>0.007</v>
      </c>
    </row>
    <row r="12">
      <c r="A12"/>
      <c r="B12"/>
      <c r="C12"/>
      <c r="D12"/>
      <c r="E12"/>
      <c r="F12" t="s" s="3">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30</v>
      </c>
      <c r="F1" t="s" s="2">
        <v>5</v>
      </c>
    </row>
    <row r="2">
      <c r="A2">
        <v>0</v>
      </c>
      <c r="B2" t="s">
        <v>2</v>
      </c>
      <c r="C2" t="s">
        <v>53</v>
      </c>
      <c r="D2" s="11">
        <v>1.72</v>
      </c>
      <c r="E2" t="s">
        <v>25</v>
      </c>
      <c r="F2" t="s">
        <v>54</v>
      </c>
    </row>
    <row r="3">
      <c r="A3">
        <v>1</v>
      </c>
      <c r="B3" t="s">
        <v>55</v>
      </c>
      <c r="C3" t="s">
        <v>56</v>
      </c>
      <c r="D3" s="11">
        <v>1</v>
      </c>
      <c r="E3" t="s">
        <v>25</v>
      </c>
      <c r="F3" t="s">
        <v>42</v>
      </c>
    </row>
    <row r="4">
      <c r="A4">
        <v>1</v>
      </c>
      <c r="B4" t="s">
        <v>57</v>
      </c>
      <c r="C4" t="s">
        <v>56</v>
      </c>
      <c r="D4" s="11">
        <v>0.02</v>
      </c>
      <c r="E4" t="s">
        <v>25</v>
      </c>
      <c r="F4" t="s">
        <v>47</v>
      </c>
    </row>
    <row r="5">
      <c r="A5">
        <v>1</v>
      </c>
      <c r="B5" t="s">
        <v>58</v>
      </c>
      <c r="C5" t="s">
        <v>53</v>
      </c>
      <c r="D5" s="11">
        <v>10</v>
      </c>
      <c r="E5" t="s">
        <v>39</v>
      </c>
      <c r="F5" t="s">
        <v>59</v>
      </c>
    </row>
    <row r="6">
      <c r="A6">
        <v>2</v>
      </c>
      <c r="B6" t="s">
        <v>60</v>
      </c>
      <c r="C6" t="s">
        <v>53</v>
      </c>
      <c r="D6" s="11">
        <v>0.55</v>
      </c>
      <c r="E6" t="s">
        <v>35</v>
      </c>
      <c r="F6" t="s">
        <v>59</v>
      </c>
    </row>
    <row r="7">
      <c r="A7">
        <v>3</v>
      </c>
      <c r="B7" t="s">
        <v>61</v>
      </c>
      <c r="C7" t="s">
        <v>56</v>
      </c>
      <c r="D7" s="11">
        <v>10</v>
      </c>
      <c r="E7" t="s">
        <v>39</v>
      </c>
      <c r="F7" t="s">
        <v>38</v>
      </c>
    </row>
    <row r="8">
      <c r="A8">
        <v>1</v>
      </c>
      <c r="B8" t="s">
        <v>62</v>
      </c>
      <c r="C8" t="s">
        <v>56</v>
      </c>
      <c r="D8" s="11">
        <v>0.05</v>
      </c>
      <c r="E8" t="s">
        <v>35</v>
      </c>
      <c r="F8" t="s">
        <v>34</v>
      </c>
    </row>
    <row r="9">
      <c r="A9">
        <v>1</v>
      </c>
      <c r="B9" t="s">
        <v>63</v>
      </c>
      <c r="C9" t="s">
        <v>56</v>
      </c>
      <c r="D9" s="11">
        <v>0.1</v>
      </c>
      <c r="E9" t="s">
        <v>25</v>
      </c>
      <c r="F9"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64</v>
      </c>
      <c r="B1" t="s" s="2">
        <v>65</v>
      </c>
      <c r="C1" t="s" s="2">
        <v>66</v>
      </c>
      <c r="D1" t="s" s="2">
        <v>67</v>
      </c>
      <c r="E1" t="s" s="2">
        <v>68</v>
      </c>
      <c r="F1" t="s" s="2">
        <v>69</v>
      </c>
    </row>
    <row r="2">
      <c r="A2" t="s">
        <v>2</v>
      </c>
      <c r="B2">
        <v>1</v>
      </c>
      <c r="C2" t="s">
        <v>70</v>
      </c>
      <c r="D2" t="inlineStr" s="14">
        <is>
          <t>Mettre en place le poste de travail — Peser, mesurer et contrôler les denrées. Tamiser la farine sur le marbre et la mettre en fontaine. Pour une pâte à base de semoule, mélanger semoule fine et farine type 55.</t>
        </is>
      </c>
      <c r="E2" t="s" s="14"/>
      <c r="F2"/>
    </row>
    <row r="3">
      <c r="A3" t="s">
        <v>2</v>
      </c>
      <c r="B3">
        <v>2</v>
      </c>
      <c r="C3"/>
      <c r="D3" t="inlineStr" s="14">
        <is>
          <t>Casser les œufs au centre de la fontaine. Ajouter le sel et l'huile (facultatif). Mélanger progressivement les œufs avec la farine en partant du centre. Travailler la pâte jusqu'à ce qu'elle soit lisse, homogène et non collante.</t>
        </is>
      </c>
      <c r="E3" t="s" s="14"/>
      <c r="F3"/>
    </row>
    <row r="4">
      <c r="A4" t="s">
        <v>2</v>
      </c>
      <c r="B4">
        <v>3</v>
      </c>
      <c r="C4" t="s">
        <v>71</v>
      </c>
      <c r="D4" t="inlineStr" s="14">
        <is>
          <t>Réunir la pâte en boule, la fariner légèrement. Envelopper dans un film plastique alimentaire et laisser reposer minimum 30 min à température ambiante ou en enceinte réfrigérée.</t>
        </is>
      </c>
      <c r="E4" t="s" s="14"/>
      <c r="F4" t="s">
        <v>72</v>
      </c>
    </row>
    <row r="5">
      <c r="A5" t="s">
        <v>2</v>
      </c>
      <c r="B5">
        <v>4</v>
      </c>
      <c r="C5" t="s">
        <v>73</v>
      </c>
      <c r="D5" t="inlineStr" s="14">
        <is>
          <t>Abaisser les boules de pâte au rouleau sur un tour légèrement fariné, leur donner une forme rectangulaire. Finir d'abaisser très finement à l'aide d'un laminoir. Détailler les pâtes (tagliatelles, linguine, raviolis...) et disposer sous faible épaisseur sur une grille recouverte de papier sulfurisé fariné.</t>
        </is>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74</v>
      </c>
      <c r="B1"/>
      <c r="C1"/>
      <c r="D1"/>
    </row>
    <row r="2">
      <c r="A2" t="str" s="15">
        <f>"BPI-PAT-NOUILLES · CUI.PREP · référence : "&amp;Besoins!B3&amp;" "&amp;Besoins!C3&amp;" · multiplicateur réglable sur la feuille ""Besoins"""</f>
        <v>BPI-PAT-NOUILLES · CUI.PREP · référence : 1,72 kg · multiplicateur réglable sur la feuille </v>
      </c>
      <c r="B2"/>
      <c r="C2"/>
      <c r="D2"/>
    </row>
    <row r="3">
      <c r="A3"/>
      <c r="B3"/>
      <c r="C3"/>
      <c r="D3"/>
    </row>
    <row r="4">
      <c r="A4" t="s" s="16">
        <v>75</v>
      </c>
      <c r="B4"/>
      <c r="C4"/>
      <c r="D4"/>
    </row>
    <row r="5">
      <c r="A5" t="s" s="17">
        <v>76</v>
      </c>
      <c r="B5" t="str" s="14">
        <f>"[METTRE EN PLACE] "&amp;Procedure!D2</f>
        <v>[METTRE EN PLACE] Mettre en place le poste de travail — Peser, mesurer et contrôler les denrées. Tamiser la farine sur le marbre et la mettre en fontaine. Pour une pâte à base de semoule, mélanger semoule fine et farine type 55.</v>
      </c>
      <c r="C5"/>
      <c r="D5"/>
    </row>
    <row r="6">
      <c r="A6" t="s" s="17">
        <v>77</v>
      </c>
      <c r="B6" t="str" s="14">
        <f>Procedure!D3</f>
        <v>Casser les œufs au centre de la fontaine. Ajouter le sel et l'huile (facultatif). Mélanger progressivement les œufs avec la farine en partant du centre. Travailler la pâte jusqu'à ce qu'elle soit lisse, homogène et non collante.</v>
      </c>
      <c r="C6"/>
      <c r="D6"/>
    </row>
    <row r="7">
      <c r="A7" t="s" s="17">
        <v>78</v>
      </c>
      <c r="B7" t="str" s="14">
        <f>"[RÉUNIR] "&amp;Procedure!D4</f>
        <v>[RÉUNIR] Réunir la pâte en boule, la fariner légèrement. Envelopper dans un film plastique alimentaire et laisser reposer minimum 30 min à température ambiante ou en enceinte réfrigérée.</v>
      </c>
      <c r="C7"/>
      <c r="D7"/>
    </row>
    <row r="8">
      <c r="A8" t="s" s="17">
        <v>79</v>
      </c>
      <c r="B8" t="str" s="14">
        <f>"[ABAISSER] "&amp;Procedure!D5</f>
        <v>[ABAISSER] Abaisser les boules de pâte au rouleau sur un tour légèrement fariné, leur donner une forme rectangulaire. Finir d'abaisser très finement à l'aide d'un laminoir. Détailler les pâtes (tagliatelles, linguine, raviolis...) et disposer sous faible épaisseur sur une grille recouverte de papier sulfurisé fariné.</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2026-09-15T12:39:07Z</dcterms:created>
  <dc:title>Pâte à nouilles (BPI cuisine)</dc:title>
  <dc:subject/>
  <dc:creator>CUIS.web</dc:creator>
  <cp:lastModifiedBy/>
  <cp:keywords/>
  <dc:description>Export automatique — moteur récursif d'origine : Bernard Vandendaele</dc:description>
  <cp:category/>
  <dc:language>en-US</dc:language>
  <dcterms:modified xsi:type="dcterms:W3CDTF">2026-09-15T12:39:07Z</dcterms:modified>
  <cp:revision>1</cp:revision>
</cp:coreProperties>
</file>