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<sst xmlns="http://schemas.openxmlformats.org/spreadsheetml/2006/main" count="110" uniqueCount="110">
  <si>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</si>
  <si>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</si>
  <si>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GRIBICHE</t>
  </si>
  <si>
    <t>Code</t>
  </si>
  <si>
    <t>GRO_CDR_B303H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</si>
  <si>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</si>
  <si>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</si>
  <si>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</si>
  <si>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</si>
  <si>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</si>
  <si>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</si>
  <si>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</si>
  <si>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</si>
  <si>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</si>
  <si>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</si>
  <si>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</si>
  <si>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</si>
  <si>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</si>
  <si>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</si>
  <si>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</si>
  <si>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</si>
  <si>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</si>
  <si>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</si>
  <si>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</si>
  <si>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</si>
  <si>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</si>
  <si>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</si>
  <si>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</si>
  <si>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</si>
  <si>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</si>
  <si>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</si>
  <si>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</si>
  <si>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00SAU_MP005</t>
  </si>
  <si>
    <t>Vinaigre d'alcool coloré 6%</t>
  </si>
  <si>
    <t>Condiments et sauces prêtes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</si>
  <si>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</si>
  <si>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</si>
  <si>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</si>
  <si>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</si>
  <si>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</si>
  <si>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</si>
  <si>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EPI-POIVRE-NOIR</t>
  </si>
  <si>
    <t>Poivre noir moulu</t>
  </si>
  <si>
    <t>Épices en poudre et graines</t>
  </si>
  <si>
    <t>HUI-TOURNESOL</t>
  </si>
  <si>
    <t>Huile de tournesol raffinée vrac</t>
  </si>
  <si>
    <t>Huiles végétales</t>
  </si>
  <si>
    <t>RNM0020160</t>
  </si>
  <si>
    <t>CERFEUIL France botte</t>
  </si>
  <si>
    <t>Légumes</t>
  </si>
  <si>
    <t>bte</t>
  </si>
  <si>
    <t>RNM1940160</t>
  </si>
  <si>
    <t>ESTRAGON France botte</t>
  </si>
  <si>
    <t>RNM6520160</t>
  </si>
  <si>
    <t>PERSIL simple France botte</t>
  </si>
  <si>
    <t>00000047</t>
  </si>
  <si>
    <t>OEUF A3 (PRIX)</t>
  </si>
  <si>
    <t>Oeufs entiers</t>
  </si>
  <si>
    <t>pc</t>
  </si>
  <si>
    <t>MOUTARDE-DIJON</t>
  </si>
  <si>
    <t>Moutarde de Dijon forte</t>
  </si>
  <si>
    <t>Sels et condiments de base</t>
  </si>
  <si>
    <t>Total</t>
  </si>
  <si>
    <t>Niveau</t>
  </si>
  <si>
    <t>Composant</t>
  </si>
  <si>
    <t>Type</t>
  </si>
  <si>
    <t>Quantité (pour 1,4 lt)</t>
  </si>
  <si>
    <t>recette</t>
  </si>
  <si>
    <t>Sauces émulsionnées froides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</si>
  <si>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</si>
  <si>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</si>
  <si>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</si>
  <si>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</si>
  <si>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</si>
  <si>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Moutarde de Dijon forte</t>
  </si>
  <si>
    <t xml:space="preserve">    ↳ Vinaigre d'alcool coloré 6%</t>
  </si>
  <si>
    <t xml:space="preserve">    ↳ Huile de tournesol raffinée vrac</t>
  </si>
  <si>
    <t xml:space="preserve">    ↳ Cornichons fins au vinaigre bocal</t>
  </si>
  <si>
    <t xml:space="preserve">    ↳ Câpres au vinaigre bocal</t>
  </si>
  <si>
    <t xml:space="preserve">    ↳ PERSIL PLAT (KG)</t>
  </si>
  <si>
    <t>Conversions diverses</t>
  </si>
  <si>
    <t xml:space="preserve">        ↳ PERSIL simple France botte</t>
  </si>
  <si>
    <t xml:space="preserve">    ↳ CERFEUIL (KG)</t>
  </si>
  <si>
    <t xml:space="preserve">        ↳ CERFEUIL France botte</t>
  </si>
  <si>
    <t xml:space="preserve">    ↳ ESTRAGON (KG)</t>
  </si>
  <si>
    <t xml:space="preserve">        ↳ ESTRAGON France botte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</si>
  <si>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</si>
  <si>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</si>
  <si>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</si>
  <si>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</si>
  <si>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</si>
  <si>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</si>
  <si>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</si>
  <si>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</si>
  <si>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10 min</t>
  </si>
  <si>
    <t>MONTER</t>
  </si>
  <si>
    <t>Cuire les œufs durs (10 min), les refroidir, les écaler ; séparer jaunes et blancs.</t>
  </si>
  <si>
    <t>INCORPORER</t>
  </si>
  <si>
    <t>Écraser finement les jaunes avec la moutarde, le vinaigre, le sel et le poivre ; monter à l'huile versée doucement en fouettant, comme une mayonnaise.</t>
  </si>
  <si>
    <t>Hacher cornichons, câpres et fines herbes, tailler les blancs en courte julienne et les ajouter à la sauce au moment de servir.</t>
  </si>
  <si>
    <t>Fiche technique — SAUCE GRIBICHE</t>
  </si>
  <si>
    <t>SAUCE GRIBICHE  GRO_CDR_B303H</t>
  </si>
  <si>
    <t>1.</t>
  </si>
  <si>
    <t>2.</t>
  </si>
  <si>
    <t xml:space="preserve">    OEUF (P) (conv.)</t>
  </si>
  <si>
    <t>3.</t>
  </si>
  <si>
    <t>4.</t>
  </si>
  <si>
    <t xml:space="preserve">    PERSIL PLAT (KG) (conv.)</t>
  </si>
  <si>
    <t xml:space="preserve">    CERFEUIL (KG) (conv.)</t>
  </si>
  <si>
    <t xml:space="preserve">    ESTRAGON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</si>
</sst>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4.4225</v>
      </c>
    </row>
    <row r="12">
      <c r="A12" t="s" s="3">
        <v>17</v>
      </c>
      <c r="B12" s="4">
        <v>3.1589285714286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4.4225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</v>
      </c>
      <c r="C3" t="s" s="10">
        <v>25</v>
      </c>
      <c r="D3"/>
      <c r="E3"/>
      <c r="F3"/>
    </row>
    <row r="4">
      <c r="A4" t="s">
        <v>26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E7*3</f>
        <v>0.09</v>
      </c>
    </row>
    <row r="8">
      <c r="A8" t="s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E8*6.2</f>
        <v>0.372</v>
      </c>
    </row>
    <row r="9">
      <c r="A9" t="s">
        <v>39</v>
      </c>
      <c r="B9" t="s">
        <v>40</v>
      </c>
      <c r="C9" t="s">
        <v>37</v>
      </c>
      <c r="D9" s="9">
        <v>0.06</v>
      </c>
      <c r="E9" s="11">
        <f>D9*$B$2</f>
        <v>0.06</v>
      </c>
      <c r="F9" t="s">
        <v>38</v>
      </c>
      <c r="G9" s="4">
        <f>E9*3.8</f>
        <v>0.228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38</v>
      </c>
      <c r="G10" s="4">
        <f>E10*12.5</f>
        <v>0.0125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47</v>
      </c>
      <c r="B12" t="s">
        <v>48</v>
      </c>
      <c r="C12" t="s">
        <v>49</v>
      </c>
      <c r="D12" s="9">
        <v>0.666667</v>
      </c>
      <c r="E12" s="11">
        <f>D12*$B$2</f>
        <v>0.666667</v>
      </c>
      <c r="F12" t="s">
        <v>50</v>
      </c>
      <c r="G12" s="4">
        <f>E12*0.5999997</f>
        <v>0.4</v>
      </c>
    </row>
    <row r="13">
      <c r="A13" t="s">
        <v>51</v>
      </c>
      <c r="B13" t="s">
        <v>52</v>
      </c>
      <c r="C13" t="s">
        <v>49</v>
      </c>
      <c r="D13" s="9">
        <v>0.666667</v>
      </c>
      <c r="E13" s="11">
        <f>D13*$B$2</f>
        <v>0.666667</v>
      </c>
      <c r="F13" t="s">
        <v>50</v>
      </c>
      <c r="G13" s="4">
        <f>E13*0.5999997</f>
        <v>0.4</v>
      </c>
    </row>
    <row r="14">
      <c r="A14" t="s">
        <v>53</v>
      </c>
      <c r="B14" t="s">
        <v>54</v>
      </c>
      <c r="C14" t="s">
        <v>49</v>
      </c>
      <c r="D14" s="9">
        <v>0.2</v>
      </c>
      <c r="E14" s="11">
        <f>D14*$B$2</f>
        <v>0.2</v>
      </c>
      <c r="F14" t="s">
        <v>50</v>
      </c>
      <c r="G14" s="4">
        <f>E14*0.45</f>
        <v>0.09</v>
      </c>
    </row>
    <row r="15">
      <c r="A15" t="s" s="12">
        <v>55</v>
      </c>
      <c r="B15" t="s">
        <v>56</v>
      </c>
      <c r="C15" t="s">
        <v>57</v>
      </c>
      <c r="D15" s="9">
        <v>6</v>
      </c>
      <c r="E15" s="11">
        <f>D15*$B$2</f>
        <v>6</v>
      </c>
      <c r="F15" t="s">
        <v>58</v>
      </c>
      <c r="G15" s="4">
        <f>E15*0.27</f>
        <v>1.62</v>
      </c>
    </row>
    <row r="16">
      <c r="A16" t="s">
        <v>59</v>
      </c>
      <c r="B16" t="s">
        <v>60</v>
      </c>
      <c r="C16" t="s">
        <v>61</v>
      </c>
      <c r="D16" s="9">
        <v>0.05</v>
      </c>
      <c r="E16" s="11">
        <f>D16*$B$2</f>
        <v>0.05</v>
      </c>
      <c r="F16" t="s">
        <v>38</v>
      </c>
      <c r="G16" s="4">
        <f>E16*3.2</f>
        <v>0.16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1.4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6</v>
      </c>
      <c r="E3" t="s">
        <v>58</v>
      </c>
      <c r="F3" t="s">
        <v>70</v>
      </c>
    </row>
    <row r="4">
      <c r="A4">
        <v>2</v>
      </c>
      <c r="B4" t="s">
        <v>71</v>
      </c>
      <c r="C4" t="s">
        <v>67</v>
      </c>
      <c r="D4" s="11">
        <v>0.33</v>
      </c>
      <c r="E4" t="s">
        <v>25</v>
      </c>
      <c r="F4" t="s">
        <v>70</v>
      </c>
    </row>
    <row r="5">
      <c r="A5">
        <v>3</v>
      </c>
      <c r="B5" t="s">
        <v>72</v>
      </c>
      <c r="C5" t="s">
        <v>73</v>
      </c>
      <c r="D5" s="11">
        <v>6</v>
      </c>
      <c r="E5" t="s">
        <v>58</v>
      </c>
      <c r="F5" t="s">
        <v>57</v>
      </c>
    </row>
    <row r="6">
      <c r="A6">
        <v>1</v>
      </c>
      <c r="B6" t="s">
        <v>74</v>
      </c>
      <c r="C6" t="s">
        <v>73</v>
      </c>
      <c r="D6" s="11">
        <v>0.05</v>
      </c>
      <c r="E6" t="s">
        <v>38</v>
      </c>
      <c r="F6" t="s">
        <v>61</v>
      </c>
    </row>
    <row r="7">
      <c r="A7">
        <v>1</v>
      </c>
      <c r="B7" t="s">
        <v>75</v>
      </c>
      <c r="C7" t="s">
        <v>73</v>
      </c>
      <c r="D7" s="11">
        <v>0.03</v>
      </c>
      <c r="E7" t="s">
        <v>25</v>
      </c>
      <c r="F7" t="s">
        <v>34</v>
      </c>
    </row>
    <row r="8">
      <c r="A8">
        <v>1</v>
      </c>
      <c r="B8" t="s">
        <v>76</v>
      </c>
      <c r="C8" t="s">
        <v>73</v>
      </c>
      <c r="D8" s="11">
        <v>1</v>
      </c>
      <c r="E8" t="s">
        <v>25</v>
      </c>
      <c r="F8" t="s">
        <v>46</v>
      </c>
    </row>
    <row r="9">
      <c r="A9">
        <v>1</v>
      </c>
      <c r="B9" t="s">
        <v>77</v>
      </c>
      <c r="C9" t="s">
        <v>73</v>
      </c>
      <c r="D9" s="11">
        <v>0.06</v>
      </c>
      <c r="E9" t="s">
        <v>38</v>
      </c>
      <c r="F9" t="s">
        <v>37</v>
      </c>
    </row>
    <row r="10">
      <c r="A10">
        <v>1</v>
      </c>
      <c r="B10" t="s">
        <v>78</v>
      </c>
      <c r="C10" t="s">
        <v>73</v>
      </c>
      <c r="D10" s="11">
        <v>0.06</v>
      </c>
      <c r="E10" t="s">
        <v>38</v>
      </c>
      <c r="F10" t="s">
        <v>37</v>
      </c>
    </row>
    <row r="11">
      <c r="A11">
        <v>1</v>
      </c>
      <c r="B11" t="s">
        <v>79</v>
      </c>
      <c r="C11" t="s">
        <v>67</v>
      </c>
      <c r="D11" s="11">
        <v>0.02</v>
      </c>
      <c r="E11" t="s">
        <v>38</v>
      </c>
      <c r="F11" t="s">
        <v>80</v>
      </c>
    </row>
    <row r="12">
      <c r="A12">
        <v>2</v>
      </c>
      <c r="B12" t="s">
        <v>81</v>
      </c>
      <c r="C12" t="s">
        <v>73</v>
      </c>
      <c r="D12" s="11">
        <v>0.2</v>
      </c>
      <c r="E12" t="s">
        <v>50</v>
      </c>
      <c r="F12" t="s">
        <v>49</v>
      </c>
    </row>
    <row r="13">
      <c r="A13">
        <v>1</v>
      </c>
      <c r="B13" t="s">
        <v>82</v>
      </c>
      <c r="C13" t="s">
        <v>67</v>
      </c>
      <c r="D13" s="11">
        <v>0.02</v>
      </c>
      <c r="E13" t="s">
        <v>38</v>
      </c>
      <c r="F13" t="s">
        <v>80</v>
      </c>
    </row>
    <row r="14">
      <c r="A14">
        <v>2</v>
      </c>
      <c r="B14" t="s">
        <v>83</v>
      </c>
      <c r="C14" t="s">
        <v>73</v>
      </c>
      <c r="D14" s="11">
        <v>0.667</v>
      </c>
      <c r="E14" t="s">
        <v>50</v>
      </c>
      <c r="F14" t="s">
        <v>49</v>
      </c>
    </row>
    <row r="15">
      <c r="A15">
        <v>1</v>
      </c>
      <c r="B15" t="s">
        <v>84</v>
      </c>
      <c r="C15" t="s">
        <v>67</v>
      </c>
      <c r="D15" s="11">
        <v>0.02</v>
      </c>
      <c r="E15" t="s">
        <v>38</v>
      </c>
      <c r="F15" t="s">
        <v>80</v>
      </c>
    </row>
    <row r="16">
      <c r="A16">
        <v>2</v>
      </c>
      <c r="B16" t="s">
        <v>85</v>
      </c>
      <c r="C16" t="s">
        <v>73</v>
      </c>
      <c r="D16" s="11">
        <v>0.667</v>
      </c>
      <c r="E16" t="s">
        <v>50</v>
      </c>
      <c r="F16" t="s">
        <v>49</v>
      </c>
    </row>
    <row r="17">
      <c r="A17">
        <v>1</v>
      </c>
      <c r="B17" t="s">
        <v>86</v>
      </c>
      <c r="C17" t="s">
        <v>73</v>
      </c>
      <c r="D17" s="11">
        <v>0.001</v>
      </c>
      <c r="E17" t="s">
        <v>38</v>
      </c>
      <c r="F1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>
        <v>94</v>
      </c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/>
      <c r="D5" t="s" s="14">
        <v>99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"GRO_CDR_B303H · CUI.SAU.FROIDES · référence : "&amp;Besoins!B3&amp;" "&amp;Besoins!C3&amp;" · multiplicateur réglable sur la feuille ""Besoins"""</f>
        <v>GRO_CDR_B303H · CUI.SAU.FROIDES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Mise en place — Peser et mesurer toutes les denrées, vérifier leur fraîcheur.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103</v>
      </c>
      <c r="B7" t="str" s="14">
        <f>"[MONTER] "&amp;Procedure!D3</f>
        <v>[MONTER] Cuire les œufs durs (10 min), les refroidir, les écaler ; séparer jaunes et blancs.</v>
      </c>
      <c r="C7"/>
      <c r="D7"/>
    </row>
    <row r="8">
      <c r="A8"/>
      <c r="B8" t="s">
        <v>104</v>
      </c>
      <c r="C8" s="11">
        <f>'Besoins'!$B$2*6</f>
        <v>6</v>
      </c>
      <c r="D8" t="s">
        <v>58</v>
      </c>
    </row>
    <row r="9">
      <c r="A9" t="s" s="17">
        <v>105</v>
      </c>
      <c r="B9" t="str" s="14">
        <f>"[INCORPORER] "&amp;Procedure!D4</f>
        <v>[INCORPORER] Écraser finement les jaunes avec la moutarde, le vinaigre, le sel et le poivre ; monter à l'huile versée doucement en fouettant, comme une mayonnaise.</v>
      </c>
      <c r="C9"/>
      <c r="D9"/>
    </row>
    <row r="10">
      <c r="A10"/>
      <c r="B10" t="str">
        <f>Besoins!B16</f>
        <v>Moutarde de Dijon forte</v>
      </c>
      <c r="C10" s="11">
        <f>Besoins!E16</f>
        <v>0.05</v>
      </c>
      <c r="D10" t="str">
        <f>Besoins!F16</f>
        <v>kg</v>
      </c>
    </row>
    <row r="11">
      <c r="A11"/>
      <c r="B11" t="str">
        <f>Besoins!B7</f>
        <v>Vinaigre d'alcool coloré 6%</v>
      </c>
      <c r="C11" s="11">
        <f>Besoins!E7</f>
        <v>0.03</v>
      </c>
      <c r="D11" t="str">
        <f>Besoins!F7</f>
        <v>lt</v>
      </c>
    </row>
    <row r="12">
      <c r="A12"/>
      <c r="B12" t="str">
        <f>Besoins!B11</f>
        <v>Huile de tournesol raffinée vrac</v>
      </c>
      <c r="C12" s="11">
        <f>Besoins!E11</f>
        <v>1</v>
      </c>
      <c r="D12" t="str">
        <f>Besoins!F11</f>
        <v>lt</v>
      </c>
    </row>
    <row r="13">
      <c r="A13"/>
      <c r="B13" t="str">
        <f>Besoins!B10</f>
        <v>Poivre noir moulu</v>
      </c>
      <c r="C13" s="11">
        <f>Besoins!E10</f>
        <v>0.001</v>
      </c>
      <c r="D13" t="str">
        <f>Besoins!F10</f>
        <v>kg</v>
      </c>
    </row>
    <row r="14">
      <c r="A14" t="s" s="17">
        <v>106</v>
      </c>
      <c r="B14" t="str" s="14">
        <f>Procedure!D5</f>
        <v>Hacher cornichons, câpres et fines herbes, tailler les blancs en courte julienne et les ajouter à la sauce au moment de servir.</v>
      </c>
      <c r="C14"/>
      <c r="D14"/>
    </row>
    <row r="15">
      <c r="A15"/>
      <c r="B15" t="str">
        <f>Besoins!B9</f>
        <v>Cornichons fins au vinaigre bocal</v>
      </c>
      <c r="C15" s="11">
        <f>Besoins!E9</f>
        <v>0.06</v>
      </c>
      <c r="D15" t="str">
        <f>Besoins!F9</f>
        <v>kg</v>
      </c>
    </row>
    <row r="16">
      <c r="A16"/>
      <c r="B16" t="str">
        <f>Besoins!B8</f>
        <v>Câpres au vinaigre bocal</v>
      </c>
      <c r="C16" s="11">
        <f>Besoins!E8</f>
        <v>0.06</v>
      </c>
      <c r="D16" t="str">
        <f>Besoins!F8</f>
        <v>kg</v>
      </c>
    </row>
    <row r="17">
      <c r="A17"/>
      <c r="B17" t="s">
        <v>107</v>
      </c>
      <c r="C17" s="11">
        <f>'Besoins'!$B$2*0.02</f>
        <v>0.02</v>
      </c>
      <c r="D17" t="s">
        <v>38</v>
      </c>
    </row>
    <row r="18">
      <c r="A18"/>
      <c r="B18" t="s">
        <v>108</v>
      </c>
      <c r="C18" s="11">
        <f>'Besoins'!$B$2*0.02</f>
        <v>0.02</v>
      </c>
      <c r="D18" t="s">
        <v>38</v>
      </c>
    </row>
    <row r="19">
      <c r="A19"/>
      <c r="B19" t="s">
        <v>109</v>
      </c>
      <c r="C19" s="11">
        <f>'Besoins'!$B$2*0.02</f>
        <v>0.02</v>
      </c>
      <c r="D19" t="s">
        <v>38</v>
      </c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9:D9"/>
    <mergeCell ref="B14:D14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2026-10-30T13:56:18Z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2026-10-30T13:56:18Z</dcterms:modified>
  <cp:revision>1</cp:revision>
</cp:coreProperties>
</file>