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<sst xmlns="http://schemas.openxmlformats.org/spreadsheetml/2006/main" count="106" uniqueCount="106">
  <si>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</si>
  <si>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</si>
  <si>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Mousquetaire</t>
  </si>
  <si>
    <t>Code</t>
  </si>
  <si>
    <t>00SAU_REC024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</si>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</sst>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2.3876</v>
      </c>
    </row>
    <row r="12">
      <c r="A12" t="s" s="3">
        <v>17</v>
      </c>
      <c r="B12" s="4">
        <v>2.3876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2.3876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E7*2.8</f>
        <v>0.14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0.03</v>
      </c>
      <c r="E9" s="11">
        <f>D9*$B$2</f>
        <v>0.03</v>
      </c>
      <c r="F9" t="s">
        <v>38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44</v>
      </c>
      <c r="G11" s="4">
        <f>E11*55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53</v>
      </c>
      <c r="D14" s="9">
        <v>0.06</v>
      </c>
      <c r="E14" s="11">
        <f>D14*$B$2</f>
        <v>0.06</v>
      </c>
      <c r="F14" t="s">
        <v>44</v>
      </c>
      <c r="G14" s="4">
        <f>E14*1.3</f>
        <v>0.078</v>
      </c>
    </row>
    <row r="15">
      <c r="A15" t="s" s="12">
        <v>56</v>
      </c>
      <c r="B15" t="s">
        <v>57</v>
      </c>
      <c r="C15" t="s">
        <v>58</v>
      </c>
      <c r="D15" s="9">
        <v>0.09</v>
      </c>
      <c r="E15" s="11">
        <f>D15*$B$2</f>
        <v>0.09</v>
      </c>
      <c r="F15" t="s">
        <v>38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25</v>
      </c>
      <c r="F3" t="s">
        <v>65</v>
      </c>
    </row>
    <row r="4">
      <c r="A4">
        <v>2</v>
      </c>
      <c r="B4" t="s">
        <v>67</v>
      </c>
      <c r="C4" t="s">
        <v>68</v>
      </c>
      <c r="D4" s="11">
        <v>1</v>
      </c>
      <c r="E4" t="s">
        <v>25</v>
      </c>
      <c r="F4" t="s">
        <v>50</v>
      </c>
    </row>
    <row r="5">
      <c r="A5">
        <v>2</v>
      </c>
      <c r="B5" t="s">
        <v>69</v>
      </c>
      <c r="C5" t="s">
        <v>68</v>
      </c>
      <c r="D5" s="11">
        <v>0.09</v>
      </c>
      <c r="E5" t="s">
        <v>44</v>
      </c>
      <c r="F5" t="s">
        <v>58</v>
      </c>
    </row>
    <row r="6">
      <c r="A6">
        <v>2</v>
      </c>
      <c r="B6" t="s">
        <v>70</v>
      </c>
      <c r="C6" t="s">
        <v>68</v>
      </c>
      <c r="D6" s="11">
        <v>0.05</v>
      </c>
      <c r="E6" t="s">
        <v>44</v>
      </c>
      <c r="F6" t="s">
        <v>37</v>
      </c>
    </row>
    <row r="7">
      <c r="A7">
        <v>2</v>
      </c>
      <c r="B7" t="s">
        <v>71</v>
      </c>
      <c r="C7" t="s">
        <v>68</v>
      </c>
      <c r="D7" s="11">
        <v>0.03</v>
      </c>
      <c r="E7" t="s">
        <v>25</v>
      </c>
      <c r="F7" t="s">
        <v>37</v>
      </c>
    </row>
    <row r="8">
      <c r="A8">
        <v>2</v>
      </c>
      <c r="B8" t="s">
        <v>72</v>
      </c>
      <c r="C8" t="s">
        <v>68</v>
      </c>
      <c r="D8" s="11">
        <v>0.001</v>
      </c>
      <c r="E8" t="s">
        <v>44</v>
      </c>
      <c r="F8" t="s">
        <v>43</v>
      </c>
    </row>
    <row r="9">
      <c r="A9">
        <v>1</v>
      </c>
      <c r="B9" t="s">
        <v>73</v>
      </c>
      <c r="C9" t="s">
        <v>68</v>
      </c>
      <c r="D9" s="11">
        <v>0.06</v>
      </c>
      <c r="E9" t="s">
        <v>44</v>
      </c>
      <c r="F9" t="s">
        <v>53</v>
      </c>
    </row>
    <row r="10">
      <c r="A10">
        <v>1</v>
      </c>
      <c r="B10" t="s">
        <v>74</v>
      </c>
      <c r="C10" t="s">
        <v>68</v>
      </c>
      <c r="D10" s="11">
        <v>0.05</v>
      </c>
      <c r="E10" t="s">
        <v>25</v>
      </c>
      <c r="F10" t="s">
        <v>34</v>
      </c>
    </row>
    <row r="11">
      <c r="A11">
        <v>1</v>
      </c>
      <c r="B11" t="s">
        <v>75</v>
      </c>
      <c r="C11" t="s">
        <v>68</v>
      </c>
      <c r="D11" s="11">
        <v>0.02</v>
      </c>
      <c r="E11" t="s">
        <v>44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0.02</v>
      </c>
      <c r="E12" t="s">
        <v>44</v>
      </c>
      <c r="F12" t="s">
        <v>47</v>
      </c>
    </row>
    <row r="13">
      <c r="A13">
        <v>1</v>
      </c>
      <c r="B13" t="s">
        <v>77</v>
      </c>
      <c r="C13" t="s">
        <v>68</v>
      </c>
      <c r="D13" s="11">
        <v>0.001</v>
      </c>
      <c r="E13" t="s">
        <v>44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90</v>
      </c>
      <c r="B5">
        <v>1</v>
      </c>
      <c r="C5" t="s">
        <v>91</v>
      </c>
      <c r="D5" t="s" s="14">
        <v>92</v>
      </c>
      <c r="E5" t="s" s="14">
        <v>93</v>
      </c>
      <c r="F5"/>
    </row>
    <row r="6">
      <c r="A6" t="s">
        <v>90</v>
      </c>
      <c r="B6">
        <v>2</v>
      </c>
      <c r="C6" t="s">
        <v>94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90</v>
      </c>
      <c r="B7">
        <v>3</v>
      </c>
      <c r="C7" t="s">
        <v>88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90</v>
      </c>
      <c r="B8">
        <v>4</v>
      </c>
      <c r="C8" t="s">
        <v>95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96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"[RÉALISER] "&amp;Procedure!D2</f>
        <v>[RÉALISER] Réaliser la Sauce Mayonnaise.</v>
      </c>
      <c r="C5"/>
      <c r="D5"/>
    </row>
    <row r="6">
      <c r="A6"/>
      <c r="B6" t="s">
        <v>100</v>
      </c>
      <c r="C6" s="11">
        <f>'Besoins'!$B$2*1</f>
        <v>1</v>
      </c>
      <c r="D6" t="s">
        <v>25</v>
      </c>
    </row>
    <row r="7">
      <c r="A7" t="s" s="17">
        <v>101</v>
      </c>
      <c r="B7" t="str" s="14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11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11">
        <f>Besoins!E7</f>
        <v>0.05</v>
      </c>
      <c r="D9" t="str">
        <f>Besoins!F7</f>
        <v>lt</v>
      </c>
    </row>
    <row r="10">
      <c r="A10" t="s" s="17">
        <v>102</v>
      </c>
      <c r="B10" t="str" s="14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11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11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11">
        <f>Besoins!E11</f>
        <v>0.02</v>
      </c>
      <c r="D13" t="str">
        <f>Besoins!F11</f>
        <v>kg</v>
      </c>
    </row>
    <row r="14">
      <c r="A14"/>
      <c r="B14" t="s">
        <v>103</v>
      </c>
      <c r="C14" s="11">
        <f>'Besoins'!$B$2*0.001</f>
        <v>0.001</v>
      </c>
      <c r="D14" t="s">
        <v>44</v>
      </c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7">
        <v>99</v>
      </c>
      <c r="B17" t="str" s="14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101</v>
      </c>
      <c r="B19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11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11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11">
        <f>Besoins!E9</f>
        <v>0.03</v>
      </c>
      <c r="D22" t="str">
        <f>Besoins!F9</f>
        <v>lt</v>
      </c>
    </row>
    <row r="23">
      <c r="A23"/>
      <c r="B23" t="s">
        <v>103</v>
      </c>
      <c r="C23" s="11">
        <f>'Besoins'!$B$2*0.001</f>
        <v>0.001</v>
      </c>
      <c r="D23" t="s">
        <v>44</v>
      </c>
    </row>
    <row r="24">
      <c r="A24" t="s" s="17">
        <v>102</v>
      </c>
      <c r="B24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11">
        <f>Besoins!E12</f>
        <v>1</v>
      </c>
      <c r="D25" t="str">
        <f>Besoins!F12</f>
        <v>lt</v>
      </c>
    </row>
    <row r="26">
      <c r="A26" t="s" s="17">
        <v>105</v>
      </c>
      <c r="B26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8">
        <f>"ℹ "&amp;Procedure!E8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