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<sst xmlns="http://schemas.openxmlformats.org/spreadsheetml/2006/main" count="89" uniqueCount="89">
  <si>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</si>
  <si>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</si>
  <si>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Coulis de Tomates</t>
  </si>
  <si>
    <t>Code</t>
  </si>
  <si>
    <t>00SAU_REC017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</si>
  <si>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</si>
  <si>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</si>
  <si>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</si>
  <si>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</si>
  <si>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</si>
  <si>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</si>
  <si>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</si>
  <si>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</si>
  <si>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</si>
  <si>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</si>
  <si>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</si>
  <si>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</si>
  <si>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</si>
  <si>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</si>
  <si>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</si>
  <si>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</si>
  <si>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</si>
  <si>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</si>
  <si>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</si>
  <si>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</si>
  <si>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</si>
  <si>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</si>
  <si>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</si>
  <si>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</si>
  <si>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</si>
  <si>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</si>
  <si>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</si>
  <si>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00001758</t>
  </si>
  <si>
    <t>concentré de tomates</t>
  </si>
  <si>
    <t>Épicerie salée</t>
  </si>
  <si>
    <t>00001660</t>
  </si>
  <si>
    <t>huile olive vierge</t>
  </si>
  <si>
    <t>pc</t>
  </si>
  <si>
    <t>00001662</t>
  </si>
  <si>
    <t>ketchup</t>
  </si>
  <si>
    <t>00001761</t>
  </si>
  <si>
    <t>tomates pelées concassées</t>
  </si>
  <si>
    <t>00001718</t>
  </si>
  <si>
    <t>vinaigre de vin 6°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</si>
  <si>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</si>
  <si>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</si>
  <si>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</si>
  <si>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</si>
  <si>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</si>
  <si>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</si>
  <si>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</si>
  <si>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</si>
  <si>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1 kg)</t>
  </si>
  <si>
    <t>recette</t>
  </si>
  <si>
    <t>Sauce tomate et dérivées</t>
  </si>
  <si>
    <t xml:space="preserve">    ↳ tomates pelées concassées</t>
  </si>
  <si>
    <t>matiere</t>
  </si>
  <si>
    <t xml:space="preserve">    ↳ concentré de tomates</t>
  </si>
  <si>
    <t xml:space="preserve">    ↳ ketchup</t>
  </si>
  <si>
    <t>lt</t>
  </si>
  <si>
    <t xml:space="preserve">    ↳ vinaigre de vin 6°</t>
  </si>
  <si>
    <t xml:space="preserve">    ↳ huile olive vierge</t>
  </si>
  <si>
    <t xml:space="preserve">    ↳ BASILIC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</si>
  <si>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</si>
  <si>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</si>
  <si>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</si>
  <si>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</si>
  <si>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</si>
  <si>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</si>
  <si>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</si>
  <si>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</si>
  <si>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15 à 20 min</t>
  </si>
  <si>
    <t>MONDER</t>
  </si>
  <si>
    <t>Laver, monder les tomates sans les épépiner.</t>
  </si>
  <si>
    <t>MIXER</t>
  </si>
  <si>
    <t>INCORPORER</t>
  </si>
  <si>
    <t>Ajouter le vinaigre de vin. Monter le coulis avec l'huile d'olive.</t>
  </si>
  <si>
    <t>VÉRIFIER</t>
  </si>
  <si>
    <t>Vérifier l'assaisonnement, la couleur et l'onctuosité. Passer au chinois étamine et réserver en enceinte réfrigérée.</t>
  </si>
  <si>
    <t>+3°C max</t>
  </si>
  <si>
    <t>Au moment de l'utilisation, ajouter les herbes fraîchement hachées ou ciselées.</t>
  </si>
  <si>
    <t>Fiche technique — Coulis de Tomates</t>
  </si>
  <si>
    <t>Coulis de Tomates  00SAU_REC017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</si>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</sst>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</v>
      </c>
    </row>
    <row r="12">
      <c r="A12" t="s" s="3">
        <v>17</v>
      </c>
      <c r="B12" s="4">
        <v>2.5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>
        <v>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0.2</v>
      </c>
      <c r="E8" s="11">
        <f>D8*$B$2</f>
        <v>0.2</v>
      </c>
      <c r="F8" t="s">
        <v>37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0.2</v>
      </c>
      <c r="E9" s="11">
        <f>D9*$B$2</f>
        <v>0.2</v>
      </c>
      <c r="F9" t="s">
        <v>37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1</v>
      </c>
      <c r="E10" s="11">
        <f>D10*$B$2</f>
        <v>1</v>
      </c>
      <c r="F10">
        <v>5</v>
      </c>
      <c r="G10" s="4">
        <f>E10*0</f>
        <v>0</v>
      </c>
    </row>
    <row r="11">
      <c r="A11" t="s" s="12">
        <v>42</v>
      </c>
      <c r="B11" t="s">
        <v>43</v>
      </c>
      <c r="C11" t="s">
        <v>34</v>
      </c>
      <c r="D11" s="9">
        <v>0.04</v>
      </c>
      <c r="E11" s="11">
        <f>D11*$B$2</f>
        <v>0.04</v>
      </c>
      <c r="F11" t="s">
        <v>37</v>
      </c>
      <c r="G11" s="4">
        <f>E11*0</f>
        <v>0</v>
      </c>
    </row>
    <row r="12">
      <c r="A12" t="s">
        <v>44</v>
      </c>
      <c r="B12" t="s">
        <v>45</v>
      </c>
      <c r="C12" t="s">
        <v>46</v>
      </c>
      <c r="D12" s="9">
        <v>0.5</v>
      </c>
      <c r="E12" s="11">
        <f>D12*$B$2</f>
        <v>0.5</v>
      </c>
      <c r="F12" t="s">
        <v>47</v>
      </c>
      <c r="G12" s="4">
        <f>E12*5</f>
        <v>2.5</v>
      </c>
    </row>
    <row r="13">
      <c r="A13"/>
      <c r="B13"/>
      <c r="C13"/>
      <c r="D13"/>
      <c r="E13"/>
      <c r="F13" t="s" s="3">
        <v>48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0.05</v>
      </c>
      <c r="E4" t="s">
        <v>25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0.2</v>
      </c>
      <c r="E5" t="s">
        <v>59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0.04</v>
      </c>
      <c r="E6" t="s">
        <v>59</v>
      </c>
      <c r="F6" t="s">
        <v>34</v>
      </c>
    </row>
    <row r="7">
      <c r="A7">
        <v>1</v>
      </c>
      <c r="B7" t="s">
        <v>61</v>
      </c>
      <c r="C7" t="s">
        <v>56</v>
      </c>
      <c r="D7" s="11">
        <v>0.2</v>
      </c>
      <c r="E7" t="s">
        <v>59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0.5</v>
      </c>
      <c r="E8" t="s">
        <v>37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>
        <v>71</v>
      </c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inlineStr" s="14">
        <is>
          <t>Réaliser le coulis — Dans la cuve du mixeur, ajouter les tomates, le concentré, le ketchup, le sel et le poivre. Mixer d'abord lentement, puis accélérer progressivement.</t>
        </is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>
        <v>79</v>
      </c>
      <c r="F6"/>
    </row>
    <row r="7">
      <c r="A7" t="s">
        <v>2</v>
      </c>
      <c r="B7">
        <v>6</v>
      </c>
      <c r="C7" t="s">
        <v>75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"00SAU_REC017 · CUI.SAU.TOMATES · référence : "&amp;Besoins!B3&amp;" "&amp;Besoins!C3&amp;" · multiplicateur réglable sur la feuille ""Besoins"""</f>
        <v>00SAU_REC017 · CUI.SAU.TOMATES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84</v>
      </c>
      <c r="B7" t="str" s="14">
        <f>"[MONDER] "&amp;Procedure!D3</f>
        <v>[MONDER] Laver, monder les tomates sans les épépiner.</v>
      </c>
      <c r="C7"/>
      <c r="D7"/>
    </row>
    <row r="8">
      <c r="A8"/>
      <c r="B8" t="str">
        <f>Besoins!B10</f>
        <v>tomates pelées concassées</v>
      </c>
      <c r="C8" s="11">
        <f>Besoins!E10</f>
        <v>1</v>
      </c>
      <c r="D8" t="str">
        <f>Besoins!F10</f>
        <v>kg</v>
      </c>
    </row>
    <row r="9">
      <c r="A9" t="s" s="17">
        <v>85</v>
      </c>
      <c r="B9" t="str" s="14">
        <f>"[MIXER] "&amp;Procedure!D4</f>
        <v>[MIXER] Réaliser le coulis — Dans la cuve du mixeur, ajouter les tomates, le concentré, le ketchup, le sel et le poivre. Mixer d'abord lentement, puis accélérer progressivement.</v>
      </c>
      <c r="C9"/>
      <c r="D9"/>
    </row>
    <row r="10">
      <c r="A10"/>
      <c r="B10" t="str">
        <f>Besoins!B10</f>
        <v>tomates pelées concassées</v>
      </c>
      <c r="C10" s="11">
        <f>Besoins!E10</f>
        <v>1</v>
      </c>
      <c r="D10" t="str">
        <f>Besoins!F10</f>
        <v>kg</v>
      </c>
    </row>
    <row r="11">
      <c r="A11"/>
      <c r="B11" t="str">
        <f>Besoins!B7</f>
        <v>concentré de tomates</v>
      </c>
      <c r="C11" s="11">
        <f>Besoins!E7</f>
        <v>0.05</v>
      </c>
      <c r="D11" t="str">
        <f>Besoins!F7</f>
        <v>kg</v>
      </c>
    </row>
    <row r="12">
      <c r="A12"/>
      <c r="B12" t="str">
        <f>Besoins!B9</f>
        <v>ketchup</v>
      </c>
      <c r="C12" s="11">
        <f>Besoins!E9</f>
        <v>0.2</v>
      </c>
      <c r="D12" t="str">
        <f>Besoins!F9</f>
        <v>lt</v>
      </c>
    </row>
    <row r="13">
      <c r="A13"/>
      <c r="B13" t="str">
        <f>Besoins!B11</f>
        <v>vinaigre de vin 6°</v>
      </c>
      <c r="C13" s="11">
        <f>Besoins!E11</f>
        <v>0.04</v>
      </c>
      <c r="D13" t="str">
        <f>Besoins!F11</f>
        <v>lt</v>
      </c>
    </row>
    <row r="14">
      <c r="A14"/>
      <c r="B14" t="str">
        <f>Besoins!B8</f>
        <v>huile olive vierge</v>
      </c>
      <c r="C14" s="11">
        <f>Besoins!E8</f>
        <v>0.2</v>
      </c>
      <c r="D14" t="str">
        <f>Besoins!F8</f>
        <v>lt</v>
      </c>
    </row>
    <row r="15">
      <c r="A15" t="s" s="17">
        <v>86</v>
      </c>
      <c r="B15" t="str" s="14">
        <f>"[INCORPORER] "&amp;Procedure!D5</f>
        <v>[INCORPORER] Ajouter le vinaigre de vin. Monter le coulis avec l'huile d'olive.</v>
      </c>
      <c r="C15"/>
      <c r="D15"/>
    </row>
    <row r="16">
      <c r="A16" t="s" s="17">
        <v>87</v>
      </c>
      <c r="B16" t="str" s="14">
        <f>"[VÉRIFIER] "&amp;Procedure!D6</f>
        <v>[VÉRIFIER] Vérifier l'assaisonnement, la couleur et l'onctuosité. Passer au chinois étamine et réserver en enceinte réfrigérée.</v>
      </c>
      <c r="C16"/>
      <c r="D16"/>
    </row>
    <row r="17">
      <c r="A17"/>
      <c r="B17" t="str">
        <f>Besoins!B12</f>
        <v>BASILIC France botte</v>
      </c>
      <c r="C17" s="11">
        <f>Besoins!E12</f>
        <v>0.5</v>
      </c>
      <c r="D17" t="str">
        <f>Besoins!F12</f>
        <v>pc</v>
      </c>
    </row>
    <row r="18">
      <c r="A18"/>
      <c r="B18" t="str" s="18">
        <f>"ℹ "&amp;Procedure!E6</f>
        <v>ℹ</v>
      </c>
      <c r="C18"/>
      <c r="D18"/>
    </row>
    <row r="19">
      <c r="A19" t="s" s="17">
        <v>88</v>
      </c>
      <c r="B19" t="str" s="14">
        <f>"[INCORPORER] "&amp;Procedure!D7</f>
        <v>[INCORPORER] Au moment de l'utilisation, ajouter les herbes fraîchement hachées ou ciselées.</v>
      </c>
      <c r="C19"/>
      <c r="D19"/>
    </row>
    <row r="20">
      <c r="A20"/>
      <c r="B20" t="str">
        <f>Besoins!B12</f>
        <v>BASILIC France botte</v>
      </c>
      <c r="C20" s="11">
        <f>Besoins!E12</f>
        <v>0.5</v>
      </c>
      <c r="D20" t="str">
        <f>Besoins!F12</f>
        <v>pc</v>
      </c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9:D9"/>
    <mergeCell ref="B15:D15"/>
    <mergeCell ref="B16:D16"/>
    <mergeCell ref="B18:D18"/>
    <mergeCell ref="B19:D19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2026-08-01T02:00:41Z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2026-08-01T02:00:41Z</dcterms:modified>
  <cp:revision>1</cp:revision>
</cp:coreProperties>
</file>