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<sst xmlns="http://schemas.openxmlformats.org/spreadsheetml/2006/main" count="74" uniqueCount="74">
  <si>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</si>
  <si>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</si>
  <si>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</si>
  <si>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</si>
  <si>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</si>
  <si>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</si>
  <si>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</si>
  <si>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</si>
  <si>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</si>
  <si>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</si>
  <si>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</si>
  <si>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</si>
  <si>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</si>
  <si>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</si>
  <si>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</si>
  <si>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</si>
  <si>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</si>
  <si>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</si>
  <si>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</si>
  <si>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</si>
  <si>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</si>
  <si>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</si>
  <si>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</si>
  <si>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</si>
  <si>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</si>
  <si>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</si>
  <si>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</si>
  <si>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</si>
  <si>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</si>
  <si>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</si>
  <si>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</si>
  <si>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</si>
  <si>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</si>
  <si>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</si>
  <si>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</si>
  <si>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</si>
  <si>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</si>
  <si>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</si>
  <si>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CHOCOLAT (BOUTEILLES)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</si>
  <si>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</si>
  <si>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</si>
  <si>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</si>
  <si>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</si>
  <si>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</si>
  <si>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</si>
  <si>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</si>
  <si>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</si>
  <si>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</si>
  <si>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</si>
  <si>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</si>
  <si>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</si>
  <si>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</si>
  <si>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</si>
  <si>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</si>
  <si>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</si>
  <si>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</si>
  <si>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</si>
  <si>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 (conv.)</t>
  </si>
  <si>
    <t>conversion</t>
  </si>
  <si>
    <t xml:space="preserve">                ↳ VANILLE (baton)</t>
  </si>
  <si>
    <t xml:space="preserve">            ↳ LAIT</t>
  </si>
  <si>
    <t xml:space="preserve">    ↳ SAUCE CHOCOLAT (BOUTEILLE)</t>
  </si>
  <si>
    <t xml:space="preserve">        ↳ SAUCE CHOCOLAT</t>
  </si>
  <si>
    <t xml:space="preserve">            ↳ CHOCOLAT 835</t>
  </si>
  <si>
    <t xml:space="preserve">            ↳ EAU</t>
  </si>
  <si>
    <t>Fiche technique — CRÈME ANGLAISE CHOCOLAT (BOUTEILLES)</t>
  </si>
  <si>
    <t>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</si>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</sst>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E7*3.1247</f>
        <v>0.781175</v>
      </c>
    </row>
    <row r="8">
      <c r="A8" t="s" s="8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E8*0.5902684211</f>
        <v>0.177081</v>
      </c>
    </row>
    <row r="9">
      <c r="A9" t="s" s="8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3</v>
      </c>
      <c r="G9" s="9">
        <f>E9*0.27</f>
        <v>0.405</v>
      </c>
    </row>
    <row r="10">
      <c r="A10" t="s" s="8">
        <v>22</v>
      </c>
      <c r="B10" t="s">
        <v>23</v>
      </c>
      <c r="C10" t="s">
        <v>24</v>
      </c>
      <c r="D10" s="4">
        <v>0.25</v>
      </c>
      <c r="E10" s="6">
        <f>D10*$B$2</f>
        <v>0.25</v>
      </c>
      <c r="F10" t="s">
        <v>25</v>
      </c>
      <c r="G10" s="9">
        <f>E10*0.003</f>
        <v>0.00075</v>
      </c>
    </row>
    <row r="11">
      <c r="A11" t="s" s="8">
        <v>26</v>
      </c>
      <c r="B11" t="s">
        <v>27</v>
      </c>
      <c r="C11" t="s">
        <v>21</v>
      </c>
      <c r="D11" s="4">
        <v>0.44</v>
      </c>
      <c r="E11" s="6">
        <f>D11*$B$2</f>
        <v>0.44</v>
      </c>
      <c r="F11" t="s">
        <v>25</v>
      </c>
      <c r="G11" s="9">
        <f>E11*0.5999</f>
        <v>0.263956</v>
      </c>
    </row>
    <row r="12">
      <c r="A12" t="s" s="8">
        <v>28</v>
      </c>
      <c r="B12" t="s">
        <v>29</v>
      </c>
      <c r="C12" t="s">
        <v>30</v>
      </c>
      <c r="D12" s="4">
        <v>0.075</v>
      </c>
      <c r="E12" s="6">
        <f>D12*$B$2</f>
        <v>0.075</v>
      </c>
      <c r="F12" t="s">
        <v>15</v>
      </c>
      <c r="G12" s="9">
        <f>E12*0.95</f>
        <v>0.07125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44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38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'Besoins'!$B$2*0.5</f>
        <v>0.5</v>
      </c>
      <c r="E3" t="s">
        <v>3</v>
      </c>
    </row>
    <row r="4">
      <c r="A4">
        <v>2</v>
      </c>
      <c r="B4" t="s">
        <v>51</v>
      </c>
      <c r="C4" t="s">
        <v>49</v>
      </c>
      <c r="D4" s="6">
        <f>'Besoins'!$B$2*0.5</f>
        <v>0.5</v>
      </c>
      <c r="E4" t="s">
        <v>25</v>
      </c>
    </row>
    <row r="5">
      <c r="A5">
        <v>3</v>
      </c>
      <c r="B5" t="s">
        <v>52</v>
      </c>
      <c r="C5" t="s">
        <v>49</v>
      </c>
      <c r="D5" s="6">
        <f>'Besoins'!$B$2*0.36</f>
        <v>0.36</v>
      </c>
      <c r="E5" t="s">
        <v>25</v>
      </c>
    </row>
    <row r="6">
      <c r="A6">
        <v>4</v>
      </c>
      <c r="B6" t="s">
        <v>53</v>
      </c>
      <c r="C6" t="s">
        <v>49</v>
      </c>
      <c r="D6" s="6">
        <f>'Besoins'!$B$2*0.36</f>
        <v>0.36</v>
      </c>
      <c r="E6" t="s">
        <v>25</v>
      </c>
    </row>
    <row r="7">
      <c r="A7">
        <v>5</v>
      </c>
      <c r="B7" t="s">
        <v>54</v>
      </c>
      <c r="C7" t="s">
        <v>55</v>
      </c>
      <c r="D7" s="6">
        <f>'Besoins'!$B$2*0.3</f>
        <v>0.3</v>
      </c>
      <c r="E7" t="s">
        <v>25</v>
      </c>
    </row>
    <row r="8">
      <c r="A8">
        <v>5</v>
      </c>
      <c r="B8" t="s">
        <v>56</v>
      </c>
      <c r="C8" t="s">
        <v>55</v>
      </c>
      <c r="D8" s="6">
        <f>'Besoins'!$B$2*0.075</f>
        <v>0.075</v>
      </c>
      <c r="E8" t="s">
        <v>15</v>
      </c>
    </row>
    <row r="9">
      <c r="A9">
        <v>5</v>
      </c>
      <c r="B9" t="s">
        <v>57</v>
      </c>
      <c r="C9" t="s">
        <v>58</v>
      </c>
      <c r="D9" s="6">
        <f>'Besoins'!$B$2*3</f>
        <v>3</v>
      </c>
      <c r="E9" t="s">
        <v>3</v>
      </c>
    </row>
    <row r="10">
      <c r="A10">
        <v>4</v>
      </c>
      <c r="B10" t="s">
        <v>59</v>
      </c>
      <c r="C10" t="s">
        <v>55</v>
      </c>
      <c r="D10" s="6">
        <f>'Besoins'!$B$2*0.3</f>
        <v>0.3</v>
      </c>
      <c r="E10" t="s">
        <v>3</v>
      </c>
    </row>
    <row r="11">
      <c r="A11">
        <v>3</v>
      </c>
      <c r="B11" t="s">
        <v>60</v>
      </c>
      <c r="C11" t="s">
        <v>55</v>
      </c>
      <c r="D11" s="6">
        <f>'Besoins'!$B$2*0.14</f>
        <v>0.14</v>
      </c>
      <c r="E11" t="s">
        <v>25</v>
      </c>
    </row>
    <row r="12">
      <c r="A12">
        <v>1</v>
      </c>
      <c r="B12" t="s">
        <v>61</v>
      </c>
      <c r="C12" t="s">
        <v>49</v>
      </c>
      <c r="D12" s="6">
        <f>'Besoins'!$B$2*0.5</f>
        <v>0.5</v>
      </c>
      <c r="E12" t="s">
        <v>3</v>
      </c>
    </row>
    <row r="13">
      <c r="A13">
        <v>2</v>
      </c>
      <c r="B13" t="s">
        <v>62</v>
      </c>
      <c r="C13" t="s">
        <v>49</v>
      </c>
      <c r="D13" s="6">
        <f>'Besoins'!$B$2*0.5</f>
        <v>0.5</v>
      </c>
      <c r="E13" t="s">
        <v>15</v>
      </c>
    </row>
    <row r="14">
      <c r="A14">
        <v>3</v>
      </c>
      <c r="B14" t="s">
        <v>63</v>
      </c>
      <c r="C14" t="s">
        <v>55</v>
      </c>
      <c r="D14" s="6">
        <f>'Besoins'!$B$2*0.25</f>
        <v>0.25</v>
      </c>
      <c r="E14" t="s">
        <v>15</v>
      </c>
    </row>
    <row r="15">
      <c r="A15">
        <v>3</v>
      </c>
      <c r="B15" t="s">
        <v>64</v>
      </c>
      <c r="C15" t="s">
        <v>55</v>
      </c>
      <c r="D15" s="6">
        <f>'Besoins'!$B$2*0.25</f>
        <v>0.25</v>
      </c>
      <c r="E15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"00000754 · PAT.SAUCES · référence : "&amp;Besoins!B3&amp;" "&amp;Besoins!C3&amp;" · multiplicateur réglable sur la feuille ""Besoins"""</f>
        <v>00000754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72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73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2026-09-15T13:56:40Z</dcterms:created>
  <dc:title>CRÈME ANGLAISE CHOCOLAT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2026-09-15T13:56:40Z</dcterms:modified>
  <cp:revision>1</cp:revision>
</cp:coreProperties>
</file>