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<sst xmlns="http://schemas.openxmlformats.org/spreadsheetml/2006/main" count="84" uniqueCount="84">
  <si>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</si>
  <si>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</si>
  <si>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Opéra</t>
  </si>
  <si>
    <t>Code</t>
  </si>
  <si>
    <t>00002590</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</si>
  <si>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</si>
  <si>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</si>
  <si>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</si>
  <si>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</si>
  <si>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</si>
  <si>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</si>
  <si>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</si>
  <si>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</si>
  <si>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</si>
  <si>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</si>
  <si>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</si>
  <si>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</si>
  <si>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</si>
  <si>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</si>
  <si>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</si>
  <si>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</si>
  <si>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</si>
  <si>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</si>
  <si>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</si>
  <si>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</si>
  <si>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</si>
  <si>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</si>
  <si>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</si>
  <si>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</si>
  <si>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</si>
  <si>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</si>
  <si>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CAFE-POW-PATIS</t>
  </si>
  <si>
    <t>Extrait de café pâtisserie (poudre)</t>
  </si>
  <si>
    <t>Cafés</t>
  </si>
  <si>
    <t>kg</t>
  </si>
  <si>
    <t>CACAO-SUCRE</t>
  </si>
  <si>
    <t>Cacao en poudre sucré (chocolat chaud)</t>
  </si>
  <si>
    <t>Poudres et masses cacao</t>
  </si>
  <si>
    <t>RNME101466</t>
  </si>
  <si>
    <t>Sucre poudre sac 1kg</t>
  </si>
  <si>
    <t>Pâtisserie épicerie sucrée</t>
  </si>
  <si>
    <t>CRE-FRAICHE-LI</t>
  </si>
  <si>
    <t>Crème fraîche liquide 15% MG allégée</t>
  </si>
  <si>
    <t>Crèmes fraîches et laitières</t>
  </si>
  <si>
    <t>lt</t>
  </si>
  <si>
    <t>OVO-BLANC-LIQ</t>
  </si>
  <si>
    <t>Blanc d'oeuf liquide pasteurisé</t>
  </si>
  <si>
    <t>Ovoproduits</t>
  </si>
  <si>
    <t>Total</t>
  </si>
  <si>
    <t>Niveau</t>
  </si>
  <si>
    <t>Composant</t>
  </si>
  <si>
    <t>Type</t>
  </si>
  <si>
    <t>Quantité (pour 8 pc)</t>
  </si>
  <si>
    <t>recette</t>
  </si>
  <si>
    <t>Desserts cuisine</t>
  </si>
  <si>
    <t xml:space="preserve">    ↳ Blanc d'oeuf liquide pasteurisé</t>
  </si>
  <si>
    <t>matiere</t>
  </si>
  <si>
    <t xml:space="preserve">    ↳ Crème fraîche liquide 15% MG allégée</t>
  </si>
  <si>
    <t xml:space="preserve">    ↳ Sucre poudre sac 1kg</t>
  </si>
  <si>
    <t xml:space="preserve">    ↳ Extrait de café pâtisserie (poudre)</t>
  </si>
  <si>
    <t xml:space="preserve">    ↳ Cacao en poudre sucré (chocolat chaud)</t>
  </si>
  <si>
    <t>Recette</t>
  </si>
  <si>
    <t>#</t>
  </si>
  <si>
    <t>Verbe</t>
  </si>
  <si>
    <t>Étape</t>
  </si>
  <si>
    <t>Précision technique</t>
  </si>
  <si>
    <t>Durée</t>
  </si>
  <si>
    <t>METTRE EN PLACE</t>
  </si>
  <si>
    <t>5 min (cuisson)</t>
  </si>
  <si>
    <t>RÉALISER</t>
  </si>
  <si>
    <t>85 min (repos)</t>
  </si>
  <si>
    <t>GLACER</t>
  </si>
  <si>
    <t>Placer les bacs à glace dans le conservateur - 2 min</t>
  </si>
  <si>
    <t>2 min (prepa)</t>
  </si>
  <si>
    <t>TURBINER</t>
  </si>
  <si>
    <t>10 min (cuisson)</t>
  </si>
  <si>
    <t>DRESSER</t>
  </si>
  <si>
    <t>Fiche technique — Opéra</t>
  </si>
  <si>
    <t>Opéra  00002590</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</si>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</sst>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0.308</v>
      </c>
    </row>
    <row r="12">
      <c r="A12" t="s" s="4">
        <v>16</v>
      </c>
      <c r="B12" s="5">
        <v>0.0385</v>
      </c>
    </row>
    <row r="13">
      <c r="A13"/>
      <c r="B13"/>
    </row>
    <row r="14">
      <c r="A14" t="s" s="6">
        <v>17</v>
      </c>
      <c r="B14" t="s" s="6">
        <v>14</v>
      </c>
    </row>
    <row r="15">
      <c r="A15" t="s" s="6">
        <v>18</v>
      </c>
      <c r="B15" s="7">
        <v>0.308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E7*35</f>
        <v>0.105</v>
      </c>
    </row>
    <row r="8">
      <c r="A8" t="s">
        <v>35</v>
      </c>
      <c r="B8" t="s">
        <v>36</v>
      </c>
      <c r="C8" t="s">
        <v>37</v>
      </c>
      <c r="D8" s="10">
        <v>0.003</v>
      </c>
      <c r="E8" s="12">
        <f>D8*$B$2</f>
        <v>0.003</v>
      </c>
      <c r="F8" t="s">
        <v>34</v>
      </c>
      <c r="G8" s="5">
        <f>E8*5.5</f>
        <v>0.0165</v>
      </c>
    </row>
    <row r="9">
      <c r="A9" t="s">
        <v>38</v>
      </c>
      <c r="B9" t="s">
        <v>39</v>
      </c>
      <c r="C9" t="s">
        <v>40</v>
      </c>
      <c r="D9" s="10">
        <v>0.025</v>
      </c>
      <c r="E9" s="12">
        <f>D9*$B$2</f>
        <v>0.025</v>
      </c>
      <c r="F9" t="s">
        <v>34</v>
      </c>
      <c r="G9" s="5">
        <f>E9*2.7</f>
        <v>0.0675</v>
      </c>
    </row>
    <row r="10">
      <c r="A10" t="s">
        <v>41</v>
      </c>
      <c r="B10" t="s">
        <v>42</v>
      </c>
      <c r="C10" t="s">
        <v>43</v>
      </c>
      <c r="D10" s="10">
        <v>0.025</v>
      </c>
      <c r="E10" s="12">
        <f>D10*$B$2</f>
        <v>0.025</v>
      </c>
      <c r="F10" t="s">
        <v>44</v>
      </c>
      <c r="G10" s="5">
        <f>E10*2.2</f>
        <v>0.055</v>
      </c>
    </row>
    <row r="11">
      <c r="A11" t="s">
        <v>45</v>
      </c>
      <c r="B11" t="s">
        <v>46</v>
      </c>
      <c r="C11" t="s">
        <v>47</v>
      </c>
      <c r="D11" s="10">
        <v>0.02</v>
      </c>
      <c r="E11" s="12">
        <f>D11*$B$2</f>
        <v>0.02</v>
      </c>
      <c r="F11" t="s">
        <v>34</v>
      </c>
      <c r="G11" s="5">
        <f>E11*3.2</f>
        <v>0.064</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0.02</v>
      </c>
      <c r="E3" t="s">
        <v>34</v>
      </c>
      <c r="F3" t="s">
        <v>47</v>
      </c>
    </row>
    <row r="4">
      <c r="A4">
        <v>1</v>
      </c>
      <c r="B4" t="s">
        <v>57</v>
      </c>
      <c r="C4" t="s">
        <v>56</v>
      </c>
      <c r="D4" s="12">
        <v>0.025</v>
      </c>
      <c r="E4" t="s">
        <v>44</v>
      </c>
      <c r="F4" t="s">
        <v>43</v>
      </c>
    </row>
    <row r="5">
      <c r="A5">
        <v>1</v>
      </c>
      <c r="B5" t="s">
        <v>58</v>
      </c>
      <c r="C5" t="s">
        <v>56</v>
      </c>
      <c r="D5" s="12">
        <v>0.025</v>
      </c>
      <c r="E5" t="s">
        <v>34</v>
      </c>
      <c r="F5" t="s">
        <v>40</v>
      </c>
    </row>
    <row r="6">
      <c r="A6">
        <v>1</v>
      </c>
      <c r="B6" t="s">
        <v>59</v>
      </c>
      <c r="C6" t="s">
        <v>56</v>
      </c>
      <c r="D6" s="12">
        <v>0.003</v>
      </c>
      <c r="E6" t="s">
        <v>44</v>
      </c>
      <c r="F6" t="s">
        <v>33</v>
      </c>
    </row>
    <row r="7">
      <c r="A7">
        <v>1</v>
      </c>
      <c r="B7" t="s">
        <v>60</v>
      </c>
      <c r="C7" t="s">
        <v>56</v>
      </c>
      <c r="D7" s="12">
        <v>0.003</v>
      </c>
      <c r="E7" t="s">
        <v>34</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inlineStr" s="14">
        <is>
          <t>Mettre en place le poste de travail - 5 min • Denrées, matériels de préparation, de cuisson et de dressage. • Laver et désinfecter le poste de travail, le matériel et la sorbetière. • Utiliser les procédures en place dans l’établissement.</t>
        </is>
      </c>
      <c r="E2" t="s" s="14"/>
      <c r="F2" t="s">
        <v>68</v>
      </c>
    </row>
    <row r="3">
      <c r="A3" t="s">
        <v>2</v>
      </c>
      <c r="B3">
        <v>2</v>
      </c>
      <c r="C3" t="s">
        <v>69</v>
      </c>
      <c r="D3" t="inlineStr" s="14">
        <is>
          <t>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t>
        </is>
      </c>
      <c r="E3" t="s" s="14"/>
      <c r="F3" t="s">
        <v>70</v>
      </c>
    </row>
    <row r="4">
      <c r="A4" t="s">
        <v>2</v>
      </c>
      <c r="B4">
        <v>3</v>
      </c>
      <c r="C4" t="s">
        <v>71</v>
      </c>
      <c r="D4" t="s" s="14">
        <v>72</v>
      </c>
      <c r="E4" t="s" s="14"/>
      <c r="F4" t="s">
        <v>73</v>
      </c>
    </row>
    <row r="5">
      <c r="A5" t="s">
        <v>2</v>
      </c>
      <c r="B5">
        <v>4</v>
      </c>
      <c r="C5" t="s">
        <v>74</v>
      </c>
      <c r="D5" t="inlineStr" s="14">
        <is>
          <t>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t>
        </is>
      </c>
      <c r="E5" t="s" s="14"/>
      <c r="F5" t="s">
        <v>75</v>
      </c>
    </row>
    <row r="6">
      <c r="A6" t="s">
        <v>2</v>
      </c>
      <c r="B6">
        <v>5</v>
      </c>
      <c r="C6" t="s">
        <v>76</v>
      </c>
      <c r="D6" t="inlineStr" s="14">
        <is>
          <t>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t>
        </is>
      </c>
      <c r="E6" t="s" s="14"/>
      <c r="F6"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77</v>
      </c>
      <c r="B1"/>
      <c r="C1"/>
      <c r="D1"/>
    </row>
    <row r="2">
      <c r="A2" t="str" s="15">
        <f>"00002590 · CUI.DESSERTS · référence : "&amp;Besoins!B3&amp;" "&amp;Besoins!C3&amp;" · multiplicateur réglable sur la feuille ""Besoins"""</f>
        <v>00002590 · CUI.DESSERTS · référence : 8 pc · multiplicateur réglable sur la feuille </v>
      </c>
      <c r="B2"/>
      <c r="C2"/>
      <c r="D2"/>
    </row>
    <row r="3">
      <c r="A3"/>
      <c r="B3"/>
      <c r="C3"/>
      <c r="D3"/>
    </row>
    <row r="4">
      <c r="A4" t="s" s="16">
        <v>78</v>
      </c>
      <c r="B4"/>
      <c r="C4"/>
      <c r="D4"/>
    </row>
    <row r="5">
      <c r="A5" t="s" s="17">
        <v>79</v>
      </c>
      <c r="B5" t="str" s="14">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7">
        <v>80</v>
      </c>
      <c r="B6" t="str" s="14">
        <f>"[RÉALISER] "&amp;Procedure!D3</f>
        <v>[RÉALISER] 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v>
      </c>
      <c r="C6"/>
      <c r="D6"/>
    </row>
    <row r="7">
      <c r="A7" t="s" s="17">
        <v>81</v>
      </c>
      <c r="B7" t="str" s="14">
        <f>"[GLACER] "&amp;Procedure!D4</f>
        <v>[GLACER] Placer les bacs à glace dans le conservateur - 2 min</v>
      </c>
      <c r="C7"/>
      <c r="D7"/>
    </row>
    <row r="8">
      <c r="A8" t="s" s="17">
        <v>82</v>
      </c>
      <c r="B8" t="str" s="14">
        <f>"[TURBINER] "&amp;Procedure!D5</f>
        <v>[TURBINER] 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v>
      </c>
      <c r="C8"/>
      <c r="D8"/>
    </row>
    <row r="9">
      <c r="A9" t="s" s="17">
        <v>83</v>
      </c>
      <c r="B9" t="str" s="14">
        <f>"[DRESSER] "&amp;Procedure!D6</f>
        <v>[DRESSER] 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2026-09-15T12:39:09Z</dcterms:created>
  <dc:title>Opéra</dc:title>
  <dc:subject/>
  <dc:creator>CUIS.web</dc:creator>
  <cp:lastModifiedBy/>
  <cp:keywords/>
  <dc:description>Export automatique — moteur récursif d'origine : Bernard Vandendaele</dc:description>
  <cp:category/>
  <dc:language>en-US</dc:language>
  <dcterms:modified xsi:type="dcterms:W3CDTF">2026-09-15T12:39:09Z</dcterms:modified>
  <cp:revision>1</cp:revision>
</cp:coreProperties>
</file>