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<sst xmlns="http://schemas.openxmlformats.org/spreadsheetml/2006/main" count="75" uniqueCount="75">
  <si>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</si>
  <si>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</si>
  <si>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</si>
  <si>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</si>
  <si>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</si>
  <si>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</si>
  <si>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</si>
  <si>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</si>
  <si>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</si>
  <si>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</si>
  <si>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</si>
  <si>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</si>
  <si>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</si>
  <si>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</si>
  <si>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</si>
  <si>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</si>
  <si>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</si>
  <si>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</si>
  <si>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</si>
  <si>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</si>
  <si>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</si>
  <si>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</si>
  <si>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</si>
  <si>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</si>
  <si>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</si>
  <si>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</si>
  <si>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</si>
  <si>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</si>
  <si>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</si>
  <si>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</si>
  <si>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</si>
  <si>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</si>
  <si>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</si>
  <si>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</si>
  <si>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</si>
  <si>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</si>
  <si>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</si>
  <si>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</si>
  <si>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Entremets au Fromage Blanc et aux Fruits Rouges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</si>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</sst>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0.013</v>
      </c>
      <c r="E7" s="6">
        <f>D7*$B$2</f>
        <v>0.013</v>
      </c>
      <c r="F7" t="s">
        <v>15</v>
      </c>
      <c r="G7" s="9">
        <f>E7*0.003</f>
        <v>0.000039</v>
      </c>
    </row>
    <row r="8">
      <c r="A8" t="s">
        <v>16</v>
      </c>
      <c r="B8" t="s">
        <v>17</v>
      </c>
      <c r="C8" t="s">
        <v>18</v>
      </c>
      <c r="D8" s="4">
        <v>0.014</v>
      </c>
      <c r="E8" s="6">
        <f>D8*$B$2</f>
        <v>0.014</v>
      </c>
      <c r="F8" t="s">
        <v>19</v>
      </c>
      <c r="G8" s="9">
        <f>E8*16.58</f>
        <v>0.23212</v>
      </c>
    </row>
    <row r="9">
      <c r="A9" t="s">
        <v>20</v>
      </c>
      <c r="B9" t="s">
        <v>21</v>
      </c>
      <c r="C9" t="s">
        <v>18</v>
      </c>
      <c r="D9" s="4">
        <v>0.014</v>
      </c>
      <c r="E9" s="6">
        <f>D9*$B$2</f>
        <v>0.014</v>
      </c>
      <c r="F9" t="s">
        <v>19</v>
      </c>
      <c r="G9" s="9">
        <f>E9*2.7</f>
        <v>0.0378</v>
      </c>
    </row>
    <row r="10">
      <c r="A10" t="s">
        <v>22</v>
      </c>
      <c r="B10" t="s">
        <v>23</v>
      </c>
      <c r="C10" t="s">
        <v>24</v>
      </c>
      <c r="D10" s="4">
        <v>0.022</v>
      </c>
      <c r="E10" s="6">
        <f>D10*$B$2</f>
        <v>0.022</v>
      </c>
      <c r="F10" t="s">
        <v>19</v>
      </c>
      <c r="G10" s="9">
        <f>E10*5.2</f>
        <v>0.1144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15</v>
      </c>
      <c r="G11" s="9">
        <f>E11*2.2</f>
        <v>0.055</v>
      </c>
    </row>
    <row r="12">
      <c r="A12" t="s">
        <v>28</v>
      </c>
      <c r="B12" t="s">
        <v>29</v>
      </c>
      <c r="C12" t="s">
        <v>30</v>
      </c>
      <c r="D12" s="4">
        <v>0.021</v>
      </c>
      <c r="E12" s="6">
        <f>D12*$B$2</f>
        <v>0.021</v>
      </c>
      <c r="F12" t="s">
        <v>19</v>
      </c>
      <c r="G12" s="9">
        <f>E12*3.2</f>
        <v>0.0672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3</v>
      </c>
      <c r="C2" t="s">
        <v>39</v>
      </c>
      <c r="D2" t="inlineStr" s="12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2"/>
      <c r="F2" t="s">
        <v>40</v>
      </c>
    </row>
    <row r="3">
      <c r="A3" t="s">
        <v>38</v>
      </c>
      <c r="B3">
        <v>4</v>
      </c>
      <c r="C3" t="s">
        <v>41</v>
      </c>
      <c r="D3" t="s" s="12">
        <v>42</v>
      </c>
      <c r="E3" t="s" s="12"/>
      <c r="F3" t="s">
        <v>43</v>
      </c>
    </row>
    <row r="4">
      <c r="A4" t="s">
        <v>38</v>
      </c>
      <c r="B4">
        <v>5</v>
      </c>
      <c r="C4" t="s">
        <v>41</v>
      </c>
      <c r="D4" t="inlineStr" s="12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2"/>
      <c r="F4" t="s">
        <v>44</v>
      </c>
    </row>
    <row r="5">
      <c r="A5" t="s">
        <v>38</v>
      </c>
      <c r="B5">
        <v>6</v>
      </c>
      <c r="C5" t="s">
        <v>41</v>
      </c>
      <c r="D5" t="s" s="12">
        <v>45</v>
      </c>
      <c r="E5" t="s" s="12"/>
      <c r="F5" t="s">
        <v>46</v>
      </c>
    </row>
    <row r="6">
      <c r="A6" t="s">
        <v>38</v>
      </c>
      <c r="B6">
        <v>7</v>
      </c>
      <c r="C6" t="s">
        <v>47</v>
      </c>
      <c r="D6" t="inlineStr" s="12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2"/>
      <c r="F6" t="s">
        <v>48</v>
      </c>
    </row>
    <row r="7">
      <c r="A7" t="s">
        <v>38</v>
      </c>
      <c r="B7">
        <v>8</v>
      </c>
      <c r="C7" t="s">
        <v>49</v>
      </c>
      <c r="D7" t="inlineStr" s="12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2"/>
      <c r="F7" t="s">
        <v>50</v>
      </c>
    </row>
    <row r="8">
      <c r="A8" t="s">
        <v>38</v>
      </c>
      <c r="B8">
        <v>9</v>
      </c>
      <c r="C8" t="s">
        <v>51</v>
      </c>
      <c r="D8" t="s" s="12">
        <v>52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'Besoins'!$B$2*8</f>
        <v>8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'Besoins'!$B$2*0.021</f>
        <v>0.021</v>
      </c>
      <c r="E3" t="s">
        <v>19</v>
      </c>
    </row>
    <row r="4">
      <c r="A4">
        <v>1</v>
      </c>
      <c r="B4" t="s">
        <v>60</v>
      </c>
      <c r="C4" t="s">
        <v>59</v>
      </c>
      <c r="D4" s="6">
        <f>'Besoins'!$B$2*0.014</f>
        <v>0.014</v>
      </c>
      <c r="E4" t="s">
        <v>19</v>
      </c>
    </row>
    <row r="5">
      <c r="A5">
        <v>1</v>
      </c>
      <c r="B5" t="s">
        <v>61</v>
      </c>
      <c r="C5" t="s">
        <v>59</v>
      </c>
      <c r="D5" s="6">
        <f>'Besoins'!$B$2*0.014</f>
        <v>0.014</v>
      </c>
      <c r="E5" t="s">
        <v>19</v>
      </c>
    </row>
    <row r="6">
      <c r="A6">
        <v>1</v>
      </c>
      <c r="B6" t="s">
        <v>62</v>
      </c>
      <c r="C6" t="s">
        <v>59</v>
      </c>
      <c r="D6" s="6">
        <f>'Besoins'!$B$2*0.013</f>
        <v>0.013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'Besoins'!$B$2*0.022</f>
        <v>0.022</v>
      </c>
      <c r="E7" t="s">
        <v>19</v>
      </c>
    </row>
    <row r="8">
      <c r="A8">
        <v>1</v>
      </c>
      <c r="B8" t="s">
        <v>64</v>
      </c>
      <c r="C8" t="s">
        <v>59</v>
      </c>
      <c r="D8" s="6">
        <f>'Besoins'!$B$2*0.025</f>
        <v>0.025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5">
        <v>68</v>
      </c>
      <c r="B6" t="str" s="12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5">
        <v>69</v>
      </c>
      <c r="B7" t="str" s="12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5">
        <v>70</v>
      </c>
      <c r="B8" t="str" s="12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5">
        <v>71</v>
      </c>
      <c r="B9" t="str" s="12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5">
        <v>72</v>
      </c>
      <c r="B10" t="str" s="12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5">
        <v>73</v>
      </c>
      <c r="B11" t="str" s="12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