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<sst xmlns="http://schemas.openxmlformats.org/spreadsheetml/2006/main" count="61" uniqueCount="61">
  <si>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</si>
  <si>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</si>
  <si>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</si>
  <si>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</si>
  <si>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</si>
  <si>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</si>
  <si>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</si>
  <si>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</si>
  <si>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</si>
  <si>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</si>
  <si>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</si>
  <si>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</si>
  <si>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</si>
  <si>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</si>
  <si>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</si>
  <si>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</si>
  <si>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</si>
  <si>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</si>
  <si>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</si>
  <si>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</si>
  <si>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</si>
  <si>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</si>
  <si>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</si>
  <si>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</si>
  <si>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</si>
  <si>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</si>
  <si>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</si>
  <si>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</si>
  <si>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</si>
  <si>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</si>
  <si>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</si>
  <si>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</si>
  <si>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</si>
  <si>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</si>
  <si>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</si>
  <si>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</si>
  <si>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</si>
  <si>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</si>
  <si>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FEUILLETÉE AU PRUNE</t>
  </si>
  <si>
    <t>BANDE DE FEUILLETÉE (9 * 55 CM.)</t>
  </si>
  <si>
    <t>T.P.T.FARINE,SUCRE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</si>
  <si>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</si>
  <si>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</si>
  <si>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</si>
  <si>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</si>
  <si>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</si>
  <si>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(9 * 55 CM.)</t>
  </si>
  <si>
    <t xml:space="preserve">        ↳ PaTE feuillete</t>
  </si>
  <si>
    <t>matiere</t>
  </si>
  <si>
    <t xml:space="preserve">        ↳ OEUF (P) (conv.)</t>
  </si>
  <si>
    <t>conversion</t>
  </si>
  <si>
    <t xml:space="preserve">        ↳ papier silicone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</si>
  <si>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</si>
  <si>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</si>
  <si>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</si>
  <si>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PRUNE(BOITE,KILO) (conv.)</t>
  </si>
  <si>
    <t>Fiche technique — BANDE FEUILLETÉE AU PRUNE</t>
  </si>
  <si>
    <t>BANDE FEUILLETÉE AU PRUNE  00000748</t>
  </si>
  <si>
    <t>↳ BANDE DE FEUILLETÉE (9 * 55 CM.)  00000677</t>
  </si>
  <si>
    <t>↳ T.P.T.FARINE,SUCRE  00000325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</si>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</sst>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0.235294</v>
      </c>
      <c r="E7" s="6">
        <f>D7*$B$2</f>
        <v>0.235294</v>
      </c>
      <c r="F7" t="s">
        <v>3</v>
      </c>
      <c r="G7" s="9">
        <f>E7*3.513901757</f>
        <v>0.8268</v>
      </c>
    </row>
    <row r="8">
      <c r="A8" t="s" s="8">
        <v>15</v>
      </c>
      <c r="B8" t="s">
        <v>16</v>
      </c>
      <c r="C8" t="s">
        <v>17</v>
      </c>
      <c r="D8" s="4">
        <v>0.016667</v>
      </c>
      <c r="E8" s="6">
        <f>D8*$B$2</f>
        <v>0.016667</v>
      </c>
      <c r="F8" t="s">
        <v>18</v>
      </c>
      <c r="G8" s="9">
        <f>E8*0.0220635587</f>
        <v>0.000368</v>
      </c>
    </row>
    <row r="9">
      <c r="A9" t="s" s="8">
        <v>19</v>
      </c>
      <c r="B9" t="s">
        <v>20</v>
      </c>
      <c r="C9" t="s">
        <v>21</v>
      </c>
      <c r="D9" s="4">
        <v>0.166667</v>
      </c>
      <c r="E9" s="6">
        <f>D9*$B$2</f>
        <v>0.166667</v>
      </c>
      <c r="F9" t="s">
        <v>3</v>
      </c>
      <c r="G9" s="9">
        <f>E9*0.26999946</f>
        <v>0.045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E10*1.6903266903</f>
        <v>0.563442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E11*0.0632128632</f>
        <v>0.021071</v>
      </c>
    </row>
    <row r="12">
      <c r="A12" t="s" s="8">
        <v>28</v>
      </c>
      <c r="B12" t="s">
        <v>29</v>
      </c>
      <c r="C12" t="s">
        <v>30</v>
      </c>
      <c r="D12" s="4">
        <v>0.033333</v>
      </c>
      <c r="E12" s="6">
        <f>D12*$B$2</f>
        <v>0.033333</v>
      </c>
      <c r="F12" t="s">
        <v>18</v>
      </c>
      <c r="G12" s="9">
        <f>E12*0.9500095001</f>
        <v>0.031667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48</v>
      </c>
      <c r="D4" s="6">
        <f>'Besoins'!$B$2*0.3333333333</f>
        <v>0.333333</v>
      </c>
      <c r="E4" t="s">
        <v>3</v>
      </c>
    </row>
    <row r="5">
      <c r="A5">
        <v>2</v>
      </c>
      <c r="B5" t="s">
        <v>49</v>
      </c>
      <c r="C5" t="s">
        <v>50</v>
      </c>
      <c r="D5" s="6">
        <f>'Besoins'!$B$2*0.1666666667</f>
        <v>0.166667</v>
      </c>
      <c r="E5" t="s">
        <v>3</v>
      </c>
    </row>
    <row r="6">
      <c r="A6">
        <v>2</v>
      </c>
      <c r="B6" t="s">
        <v>51</v>
      </c>
      <c r="C6" t="s">
        <v>48</v>
      </c>
      <c r="D6" s="6">
        <f>'Besoins'!$B$2*0.3333333333</f>
        <v>0.333333</v>
      </c>
      <c r="E6" t="s">
        <v>3</v>
      </c>
    </row>
    <row r="7">
      <c r="A7">
        <v>1</v>
      </c>
      <c r="B7" t="s">
        <v>52</v>
      </c>
      <c r="C7" t="s">
        <v>45</v>
      </c>
      <c r="D7" s="6">
        <f>'Besoins'!$B$2*0.05</f>
        <v>0.05</v>
      </c>
      <c r="E7" t="s">
        <v>18</v>
      </c>
    </row>
    <row r="8">
      <c r="A8">
        <v>2</v>
      </c>
      <c r="B8" t="s">
        <v>53</v>
      </c>
      <c r="C8" t="s">
        <v>48</v>
      </c>
      <c r="D8" s="6">
        <f>'Besoins'!$B$2*0.0166666667</f>
        <v>0.016667</v>
      </c>
      <c r="E8" t="s">
        <v>18</v>
      </c>
    </row>
    <row r="9">
      <c r="A9">
        <v>2</v>
      </c>
      <c r="B9" t="s">
        <v>54</v>
      </c>
      <c r="C9" t="s">
        <v>48</v>
      </c>
      <c r="D9" s="6">
        <f>'Besoins'!$B$2*0.0333333333</f>
        <v>0.033333</v>
      </c>
      <c r="E9" t="s">
        <v>18</v>
      </c>
    </row>
    <row r="10">
      <c r="A10">
        <v>1</v>
      </c>
      <c r="B10" t="s">
        <v>55</v>
      </c>
      <c r="C10" t="s">
        <v>50</v>
      </c>
      <c r="D10" s="6">
        <f>'Besoins'!$B$2*0.4</f>
        <v>0.4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"00000748 · PAT.GATEAUX · référence : "&amp;Besoins!B3&amp;" "&amp;Besoins!C3&amp;" · multiplicateur réglable sur la feuille ""Besoins"""</f>
        <v>00000748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2026-09-15T12:38:39Z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2026-09-15T12:38:39Z</dcterms:modified>
  <cp:revision>1</cp:revision>
</cp:coreProperties>
</file>