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<sst xmlns="http://schemas.openxmlformats.org/spreadsheetml/2006/main" count="80" uniqueCount="80">
  <si>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</si>
  <si>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</si>
  <si>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</si>
  <si>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</si>
  <si>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</si>
  <si>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</si>
  <si>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</si>
  <si>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</si>
  <si>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</si>
  <si>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</si>
  <si>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</si>
  <si>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</si>
  <si>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</si>
  <si>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</si>
  <si>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</si>
  <si>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</si>
  <si>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</si>
  <si>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</si>
  <si>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</si>
  <si>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</si>
  <si>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</si>
  <si>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</si>
  <si>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</si>
  <si>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</si>
  <si>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</si>
  <si>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</si>
  <si>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</si>
  <si>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</si>
  <si>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</si>
  <si>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</si>
  <si>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</si>
  <si>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</si>
  <si>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</si>
  <si>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Recette</t>
  </si>
  <si>
    <t>#</t>
  </si>
  <si>
    <t>Verbe</t>
  </si>
  <si>
    <t>Étape</t>
  </si>
  <si>
    <t>Précision technique</t>
  </si>
  <si>
    <t>Durée</t>
  </si>
  <si>
    <t>Soufflés à la Liqueur</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</si>
  <si>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</si>
  <si>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</si>
  <si>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</si>
  <si>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</si>
  <si>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</si>
  <si>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</si>
  <si>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</si>
  <si>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</si>
  <si>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</si>
  <si>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</si>
  <si>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</si>
  <si>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</si>
  <si>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</si>
  <si>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</si>
  <si>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</si>
  <si>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</si>
  <si>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</si>
  <si>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Niveau</t>
  </si>
  <si>
    <t>Composant</t>
  </si>
  <si>
    <t>Type</t>
  </si>
  <si>
    <t>Quantité (× multiplicateur, voir feuille Besoins)</t>
  </si>
  <si>
    <t>recette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</si>
  <si>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</si>
  <si>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</si>
  <si>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</si>
  <si>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</si>
  <si>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</si>
  <si>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</si>
  <si>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</si>
  <si>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Fiche technique — Soufflés à la Liqueur</t>
  </si>
  <si>
    <t>Soufflés à la Liqueur  00002576</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</si>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</sst>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E7*2.7</f>
        <v>0.0081</v>
      </c>
    </row>
    <row r="8">
      <c r="A8" t="s">
        <v>16</v>
      </c>
      <c r="B8" t="s">
        <v>17</v>
      </c>
      <c r="C8" t="s">
        <v>18</v>
      </c>
      <c r="D8" s="4">
        <v>0.009</v>
      </c>
      <c r="E8" s="6">
        <f>D8*$B$2</f>
        <v>0.009</v>
      </c>
      <c r="F8" t="s">
        <v>15</v>
      </c>
      <c r="G8" s="8">
        <f>E8*0.56</f>
        <v>0.00504</v>
      </c>
    </row>
    <row r="9">
      <c r="A9" t="s">
        <v>19</v>
      </c>
      <c r="B9" t="s">
        <v>20</v>
      </c>
      <c r="C9" t="s">
        <v>21</v>
      </c>
      <c r="D9" s="4">
        <v>0.003</v>
      </c>
      <c r="E9" s="6">
        <f>D9*$B$2</f>
        <v>0.003</v>
      </c>
      <c r="F9" t="s">
        <v>15</v>
      </c>
      <c r="G9" s="8">
        <f>E9*5.2</f>
        <v>0.0156</v>
      </c>
    </row>
    <row r="10">
      <c r="A10" t="s">
        <v>22</v>
      </c>
      <c r="B10" t="s">
        <v>23</v>
      </c>
      <c r="C10" t="s">
        <v>24</v>
      </c>
      <c r="D10" s="4">
        <v>0.063</v>
      </c>
      <c r="E10" s="6">
        <f>D10*$B$2</f>
        <v>0.063</v>
      </c>
      <c r="F10" t="s">
        <v>25</v>
      </c>
      <c r="G10" s="8">
        <f>E10*1.05</f>
        <v>0.06615</v>
      </c>
    </row>
    <row r="11">
      <c r="A11" t="s">
        <v>26</v>
      </c>
      <c r="B11" t="s">
        <v>27</v>
      </c>
      <c r="C11" t="s">
        <v>28</v>
      </c>
      <c r="D11" s="4">
        <v>0.01</v>
      </c>
      <c r="E11" s="6">
        <f>D11*$B$2</f>
        <v>0.01</v>
      </c>
      <c r="F11" t="s">
        <v>15</v>
      </c>
      <c r="G11" s="8">
        <f>E11*3.2</f>
        <v>0.032</v>
      </c>
    </row>
    <row r="12">
      <c r="A12" t="s">
        <v>29</v>
      </c>
      <c r="B12" t="s">
        <v>30</v>
      </c>
      <c r="C12" t="s">
        <v>31</v>
      </c>
      <c r="D12" s="4">
        <v>0.001</v>
      </c>
      <c r="E12" s="6">
        <f>D12*$B$2</f>
        <v>0.001</v>
      </c>
      <c r="F12" t="s">
        <v>15</v>
      </c>
      <c r="G12" s="8">
        <f>E12*1.05</f>
        <v>0.00105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1">
        <v>41</v>
      </c>
      <c r="E2" t="s" s="11"/>
      <c r="F2" t="s">
        <v>42</v>
      </c>
    </row>
    <row r="3">
      <c r="A3" t="s">
        <v>39</v>
      </c>
      <c r="B3">
        <v>2</v>
      </c>
      <c r="C3" t="s">
        <v>43</v>
      </c>
      <c r="D3" t="inlineStr" s="11">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1"/>
      <c r="F3" t="s">
        <v>44</v>
      </c>
    </row>
    <row r="4">
      <c r="A4" t="s">
        <v>39</v>
      </c>
      <c r="B4">
        <v>3</v>
      </c>
      <c r="C4" t="s">
        <v>45</v>
      </c>
      <c r="D4" t="s" s="11">
        <v>46</v>
      </c>
      <c r="E4" t="s" s="11"/>
      <c r="F4" t="s">
        <v>47</v>
      </c>
    </row>
    <row r="5">
      <c r="A5" t="s">
        <v>39</v>
      </c>
      <c r="B5">
        <v>4</v>
      </c>
      <c r="C5" t="s">
        <v>48</v>
      </c>
      <c r="D5" t="s" s="11">
        <v>49</v>
      </c>
      <c r="E5" t="s" s="11"/>
      <c r="F5" t="s">
        <v>50</v>
      </c>
    </row>
    <row r="6">
      <c r="A6" t="s">
        <v>39</v>
      </c>
      <c r="B6">
        <v>5</v>
      </c>
      <c r="C6" t="s">
        <v>51</v>
      </c>
      <c r="D6" t="inlineStr" s="11">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1"/>
      <c r="F6" t="s">
        <v>52</v>
      </c>
    </row>
    <row r="7">
      <c r="A7" t="s">
        <v>39</v>
      </c>
      <c r="B7">
        <v>6</v>
      </c>
      <c r="C7" t="s">
        <v>53</v>
      </c>
      <c r="D7" t="inlineStr" s="11">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1"/>
      <c r="F7" t="s">
        <v>47</v>
      </c>
    </row>
    <row r="8">
      <c r="A8" t="s">
        <v>39</v>
      </c>
      <c r="B8">
        <v>7</v>
      </c>
      <c r="C8" t="s">
        <v>54</v>
      </c>
      <c r="D8" t="inlineStr" s="11">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1"/>
      <c r="F8" t="s">
        <v>55</v>
      </c>
    </row>
    <row r="9">
      <c r="A9" t="s">
        <v>39</v>
      </c>
      <c r="B9">
        <v>8</v>
      </c>
      <c r="C9" t="s">
        <v>56</v>
      </c>
      <c r="D9" t="inlineStr" s="11">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1"/>
      <c r="F9" t="s">
        <v>42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39</v>
      </c>
      <c r="C2" t="s">
        <v>61</v>
      </c>
      <c r="D2" s="6">
        <f>'Besoins'!$B$2*8</f>
        <v>8</v>
      </c>
      <c r="E2" t="s">
        <v>3</v>
      </c>
    </row>
    <row r="3">
      <c r="A3">
        <v>1</v>
      </c>
      <c r="B3" t="s">
        <v>62</v>
      </c>
      <c r="C3" t="s">
        <v>63</v>
      </c>
      <c r="D3" s="6">
        <f>'Besoins'!$B$2*0.063</f>
        <v>0.063</v>
      </c>
      <c r="E3" t="s">
        <v>25</v>
      </c>
    </row>
    <row r="4">
      <c r="A4">
        <v>1</v>
      </c>
      <c r="B4" t="s">
        <v>64</v>
      </c>
      <c r="C4" t="s">
        <v>63</v>
      </c>
      <c r="D4" s="6">
        <f>'Besoins'!$B$2*0.01</f>
        <v>0.01</v>
      </c>
      <c r="E4" t="s">
        <v>15</v>
      </c>
    </row>
    <row r="5">
      <c r="A5">
        <v>1</v>
      </c>
      <c r="B5" t="s">
        <v>65</v>
      </c>
      <c r="C5" t="s">
        <v>63</v>
      </c>
      <c r="D5" s="6">
        <f>'Besoins'!$B$2*0.009</f>
        <v>0.009</v>
      </c>
      <c r="E5" t="s">
        <v>15</v>
      </c>
    </row>
    <row r="6">
      <c r="A6">
        <v>1</v>
      </c>
      <c r="B6" t="s">
        <v>66</v>
      </c>
      <c r="C6" t="s">
        <v>63</v>
      </c>
      <c r="D6" s="6">
        <f>'Besoins'!$B$2*0.001</f>
        <v>0.001</v>
      </c>
      <c r="E6" t="s">
        <v>15</v>
      </c>
    </row>
    <row r="7">
      <c r="A7">
        <v>1</v>
      </c>
      <c r="B7" t="s">
        <v>67</v>
      </c>
      <c r="C7" t="s">
        <v>63</v>
      </c>
      <c r="D7" s="6">
        <f>'Besoins'!$B$2*0.003</f>
        <v>0.003</v>
      </c>
      <c r="E7" t="s">
        <v>15</v>
      </c>
    </row>
    <row r="8">
      <c r="A8">
        <v>1</v>
      </c>
      <c r="B8" t="s">
        <v>68</v>
      </c>
      <c r="C8" t="s">
        <v>63</v>
      </c>
      <c r="D8" s="6">
        <f>'Besoins'!$B$2*0.003</f>
        <v>0.003</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69</v>
      </c>
      <c r="B1"/>
      <c r="C1"/>
      <c r="D1"/>
    </row>
    <row r="2">
      <c r="A2" t="str" s="12">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3">
        <v>70</v>
      </c>
      <c r="B4"/>
      <c r="C4"/>
      <c r="D4"/>
    </row>
    <row r="5">
      <c r="A5" t="s" s="14">
        <v>71</v>
      </c>
      <c r="B5" t="str" s="11">
        <f>"[METTRE EN PLACE] "&amp;Procedure!D2</f>
        <v>[METTRE EN PLACE] Mettre en place le poste de travail - 5 min • Denrées, matériels de préparation, de cuisson et de dressage.</v>
      </c>
      <c r="C5"/>
      <c r="D5"/>
    </row>
    <row r="6">
      <c r="A6" t="s" s="14">
        <v>72</v>
      </c>
      <c r="B6" t="str" s="11">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4">
        <v>73</v>
      </c>
      <c r="B7" t="str" s="11">
        <f>"[CHEMISER] "&amp;Procedure!D4</f>
        <v>[CHEMISER] Chemiser les moules à soufflé - 5 min (voir p. 353) • Les beurrer à l'aide d'un pinceau et les sucrer avec un peu de sucre semoule.</v>
      </c>
      <c r="C7"/>
      <c r="D7"/>
    </row>
    <row r="8">
      <c r="A8" t="s" s="14">
        <v>74</v>
      </c>
      <c r="B8" t="str" s="11">
        <f>"[PUNCHER] "&amp;Procedure!D5</f>
        <v>[PUNCHER] Imbiber les biscuits à la cuiller avec 0,04 l de liqueur - 2 min</v>
      </c>
      <c r="C8"/>
      <c r="D8"/>
    </row>
    <row r="9">
      <c r="A9" t="s" s="14">
        <v>75</v>
      </c>
      <c r="B9" t="str" s="11">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4">
        <v>76</v>
      </c>
      <c r="B10" t="str" s="11">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4">
        <v>77</v>
      </c>
      <c r="B11" t="str" s="11">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4">
        <v>78</v>
      </c>
      <c r="B12" t="str" s="11">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5">
        <v>79</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2026-08-01T00:42:04Z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2026-08-01T00:42:04Z</dcterms:modified>
  <cp:revision>1</cp:revision>
</cp:coreProperties>
</file>