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<sst xmlns="http://schemas.openxmlformats.org/spreadsheetml/2006/main" count="69" uniqueCount="69">
  <si>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</si>
  <si>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</si>
  <si>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</si>
  <si>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</si>
  <si>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</si>
  <si>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</si>
  <si>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</si>
  <si>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</si>
  <si>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</si>
  <si>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</si>
  <si>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</si>
  <si>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</si>
  <si>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</si>
  <si>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</si>
  <si>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</si>
  <si>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</si>
  <si>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</si>
  <si>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</si>
  <si>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</si>
  <si>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</si>
  <si>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</si>
  <si>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</si>
  <si>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</si>
  <si>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</si>
  <si>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</si>
  <si>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</si>
  <si>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</si>
  <si>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</si>
  <si>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</si>
  <si>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</si>
  <si>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</si>
  <si>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</si>
  <si>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Recette</t>
  </si>
  <si>
    <t>#</t>
  </si>
  <si>
    <t>Verbe</t>
  </si>
  <si>
    <t>Étape</t>
  </si>
  <si>
    <t>Précision technique</t>
  </si>
  <si>
    <t>Durée</t>
  </si>
  <si>
    <t>Carottes Navets Petits Oignons Courgettes Concombres Céleri-rave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</si>
  <si>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</si>
  <si>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</si>
  <si>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</si>
  <si>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</si>
  <si>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</si>
  <si>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</si>
  <si>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</si>
  <si>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</si>
  <si>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</si>
  <si>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</si>
  <si>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</si>
  <si>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</si>
  <si>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</si>
  <si>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</si>
  <si>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</si>
  <si>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</si>
  <si>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</si>
  <si>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</si>
  <si>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</si>
  <si>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</si>
  <si>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</si>
  <si>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</si>
  <si>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</si>
  <si>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Fiche technique — Carottes Navets Petits Oignons Courgettes Concombres Céleri-rave</t>
  </si>
  <si>
    <t>Carottes Navets Petits Oignons Courgettes Concombres Céleri-rave  00002552</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</si>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</sst>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E7*2.7</f>
        <v>0.0027</v>
      </c>
    </row>
    <row r="8">
      <c r="A8" t="s">
        <v>16</v>
      </c>
      <c r="B8" t="s">
        <v>17</v>
      </c>
      <c r="C8" t="s">
        <v>18</v>
      </c>
      <c r="D8" s="4">
        <v>0.003</v>
      </c>
      <c r="E8" s="6">
        <f>D8*$B$2</f>
        <v>0.003</v>
      </c>
      <c r="F8" t="s">
        <v>15</v>
      </c>
      <c r="G8" s="8">
        <f>E8*5.2</f>
        <v>0.0156</v>
      </c>
    </row>
    <row r="9">
      <c r="A9" t="s">
        <v>19</v>
      </c>
      <c r="B9" t="s">
        <v>20</v>
      </c>
      <c r="C9" t="s">
        <v>21</v>
      </c>
      <c r="D9" s="4">
        <v>0.2</v>
      </c>
      <c r="E9" s="6">
        <f>D9*$B$2</f>
        <v>0.2</v>
      </c>
      <c r="F9" t="s">
        <v>15</v>
      </c>
      <c r="G9" s="8">
        <f>E9*1.1</f>
        <v>0.22</v>
      </c>
    </row>
    <row r="10">
      <c r="A10" t="s">
        <v>22</v>
      </c>
      <c r="B10" t="s">
        <v>23</v>
      </c>
      <c r="C10" t="s">
        <v>21</v>
      </c>
      <c r="D10" s="4">
        <v>0.2</v>
      </c>
      <c r="E10" s="6">
        <f>D10*$B$2</f>
        <v>0.2</v>
      </c>
      <c r="F10" t="s">
        <v>3</v>
      </c>
      <c r="G10" s="8">
        <f>E10*0.6</f>
        <v>0.12</v>
      </c>
    </row>
    <row r="11">
      <c r="A11" t="s">
        <v>24</v>
      </c>
      <c r="B11" t="s">
        <v>25</v>
      </c>
      <c r="C11" t="s">
        <v>21</v>
      </c>
      <c r="D11" s="4">
        <v>0.2</v>
      </c>
      <c r="E11" s="6">
        <f>D11*$B$2</f>
        <v>0.2</v>
      </c>
      <c r="F11" t="s">
        <v>15</v>
      </c>
      <c r="G11" s="8">
        <f>E11*1.8</f>
        <v>0.36</v>
      </c>
    </row>
    <row r="12">
      <c r="A12" t="s">
        <v>26</v>
      </c>
      <c r="B12" t="s">
        <v>27</v>
      </c>
      <c r="C12" t="s">
        <v>21</v>
      </c>
      <c r="D12" s="4">
        <v>0.2</v>
      </c>
      <c r="E12" s="6">
        <f>D12*$B$2</f>
        <v>0.2</v>
      </c>
      <c r="F12" t="s">
        <v>15</v>
      </c>
      <c r="G12" s="8">
        <f>E12*1.5</f>
        <v>0.3</v>
      </c>
    </row>
    <row r="13">
      <c r="A13" t="s">
        <v>28</v>
      </c>
      <c r="B13" t="s">
        <v>29</v>
      </c>
      <c r="C13" t="s">
        <v>30</v>
      </c>
      <c r="D13" s="4">
        <v>0.031</v>
      </c>
      <c r="E13" s="6">
        <f>D13*$B$2</f>
        <v>0.031</v>
      </c>
      <c r="F13" t="s">
        <v>15</v>
      </c>
      <c r="G13" s="8">
        <f>E13*3.85</f>
        <v>0.11935</v>
      </c>
    </row>
    <row r="14">
      <c r="A14"/>
      <c r="B14"/>
      <c r="C14"/>
      <c r="D14"/>
      <c r="E14"/>
      <c r="F14" t="s" s="9">
        <v>31</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s" s="11">
        <v>40</v>
      </c>
      <c r="E2" t="s" s="11"/>
      <c r="F2" t="s">
        <v>41</v>
      </c>
    </row>
    <row r="3">
      <c r="A3" t="s">
        <v>38</v>
      </c>
      <c r="B3">
        <v>2</v>
      </c>
      <c r="C3" t="s">
        <v>42</v>
      </c>
      <c r="D3" t="s" s="11">
        <v>43</v>
      </c>
      <c r="E3" t="s" s="11"/>
      <c r="F3" t="s">
        <v>44</v>
      </c>
    </row>
    <row r="4">
      <c r="A4" t="s">
        <v>38</v>
      </c>
      <c r="B4">
        <v>3</v>
      </c>
      <c r="C4" t="s">
        <v>45</v>
      </c>
      <c r="D4" t="s" s="11">
        <v>46</v>
      </c>
      <c r="E4" t="s" s="11"/>
      <c r="F4" t="s">
        <v>47</v>
      </c>
    </row>
    <row r="5">
      <c r="A5" t="s">
        <v>38</v>
      </c>
      <c r="B5">
        <v>4</v>
      </c>
      <c r="C5" t="s">
        <v>48</v>
      </c>
      <c r="D5" t="inlineStr" s="11">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1"/>
      <c r="F5" t="s">
        <v>41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38</v>
      </c>
      <c r="C2" t="s">
        <v>53</v>
      </c>
      <c r="D2" s="6">
        <f>'Besoins'!$B$2*8</f>
        <v>8</v>
      </c>
      <c r="E2" t="s">
        <v>3</v>
      </c>
    </row>
    <row r="3">
      <c r="A3">
        <v>1</v>
      </c>
      <c r="B3" t="s">
        <v>54</v>
      </c>
      <c r="C3" t="s">
        <v>55</v>
      </c>
      <c r="D3" s="6">
        <f>'Besoins'!$B$2*0.031</f>
        <v>0.031</v>
      </c>
      <c r="E3" t="s">
        <v>15</v>
      </c>
    </row>
    <row r="4">
      <c r="A4">
        <v>1</v>
      </c>
      <c r="B4" t="s">
        <v>56</v>
      </c>
      <c r="C4" t="s">
        <v>55</v>
      </c>
      <c r="D4" s="6">
        <f>'Besoins'!$B$2*0.003</f>
        <v>0.003</v>
      </c>
      <c r="E4" t="s">
        <v>15</v>
      </c>
    </row>
    <row r="5">
      <c r="A5">
        <v>1</v>
      </c>
      <c r="B5" t="s">
        <v>57</v>
      </c>
      <c r="C5" t="s">
        <v>55</v>
      </c>
      <c r="D5" s="6">
        <f>'Besoins'!$B$2*0.001</f>
        <v>0.001</v>
      </c>
      <c r="E5" t="s">
        <v>15</v>
      </c>
    </row>
    <row r="6">
      <c r="A6">
        <v>1</v>
      </c>
      <c r="B6" t="s">
        <v>58</v>
      </c>
      <c r="C6" t="s">
        <v>55</v>
      </c>
      <c r="D6" s="6">
        <f>'Besoins'!$B$2*0.2</f>
        <v>0.2</v>
      </c>
      <c r="E6" t="s">
        <v>15</v>
      </c>
    </row>
    <row r="7">
      <c r="A7">
        <v>1</v>
      </c>
      <c r="B7" t="s">
        <v>59</v>
      </c>
      <c r="C7" t="s">
        <v>55</v>
      </c>
      <c r="D7" s="6">
        <f>'Besoins'!$B$2*0.2</f>
        <v>0.2</v>
      </c>
      <c r="E7" t="s">
        <v>15</v>
      </c>
    </row>
    <row r="8">
      <c r="A8">
        <v>1</v>
      </c>
      <c r="B8" t="s">
        <v>60</v>
      </c>
      <c r="C8" t="s">
        <v>55</v>
      </c>
      <c r="D8" s="6">
        <f>'Besoins'!$B$2*0.2</f>
        <v>0.2</v>
      </c>
      <c r="E8" t="s">
        <v>15</v>
      </c>
    </row>
    <row r="9">
      <c r="A9">
        <v>1</v>
      </c>
      <c r="B9" t="s">
        <v>61</v>
      </c>
      <c r="C9" t="s">
        <v>55</v>
      </c>
      <c r="D9" s="6">
        <f>'Besoins'!$B$2*0.2</f>
        <v>0.2</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62</v>
      </c>
      <c r="B1"/>
      <c r="C1"/>
      <c r="D1"/>
    </row>
    <row r="2">
      <c r="A2" t="str" s="12">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3">
        <v>63</v>
      </c>
      <c r="B4"/>
      <c r="C4"/>
      <c r="D4"/>
    </row>
    <row r="5">
      <c r="A5" t="s" s="14">
        <v>64</v>
      </c>
      <c r="B5" t="str" s="11">
        <f>"[METTRE EN PLACE] "&amp;Procedure!D2</f>
        <v>[METTRE EN PLACE] Mettre en place le poste de travail - 5 min • Denrées, matériels de préparation, de cuisson et de dressage.</v>
      </c>
      <c r="C5"/>
      <c r="D5"/>
    </row>
    <row r="6">
      <c r="A6" t="s" s="14">
        <v>65</v>
      </c>
      <c r="B6" t="str" s="11">
        <f>"[ÉPLUCHER] "&amp;Procedure!D3</f>
        <v>[ÉPLUCHER] Eplucher et laver soigneusement les légumes - 10 min (voir chapitre «Les légumes»)</v>
      </c>
      <c r="C6"/>
      <c r="D6"/>
    </row>
    <row r="7">
      <c r="A7" t="s" s="14">
        <v>66</v>
      </c>
      <c r="B7" t="str" s="11">
        <f>"[TOURNER] "&amp;Procedure!D4</f>
        <v>[TOURNER] Tourner les légumes ou les lever à la cuillère à racine, puis les relaver - 15 à 20 min (voir chapitre «Les légumes»).</v>
      </c>
      <c r="C7"/>
      <c r="D7"/>
    </row>
    <row r="8">
      <c r="A8" t="s" s="14">
        <v>67</v>
      </c>
      <c r="B8" t="str" s="11">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5">
        <v>68</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2026-08-01T02:03:00Z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2026-08-01T02:03:00Z</dcterms:modified>
  <cp:revision>1</cp:revision>
</cp:coreProperties>
</file>