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<sst xmlns="http://schemas.openxmlformats.org/spreadsheetml/2006/main" count="112" uniqueCount="112">
  <si>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</si>
  <si>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</si>
  <si>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BOULE NOUGAT GLACé</t>
  </si>
  <si>
    <t>Code</t>
  </si>
  <si>
    <t>00000744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</si>
  <si>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</si>
  <si>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</si>
  <si>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</si>
  <si>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</si>
  <si>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</si>
  <si>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</si>
  <si>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</si>
  <si>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</si>
  <si>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</si>
  <si>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</si>
  <si>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</si>
  <si>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</si>
  <si>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</si>
  <si>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</si>
  <si>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</si>
  <si>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</si>
  <si>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</si>
  <si>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</si>
  <si>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</si>
  <si>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</si>
  <si>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</si>
  <si>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</si>
  <si>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</si>
  <si>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</si>
  <si>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</si>
  <si>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</si>
  <si>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</si>
  <si>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</si>
  <si>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</si>
  <si>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</si>
  <si>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</si>
  <si>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</si>
  <si>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</si>
  <si>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</si>
  <si>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</si>
  <si>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</si>
  <si>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</si>
  <si>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</si>
  <si>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</si>
  <si>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</si>
  <si>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</si>
  <si>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</si>
  <si>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</si>
  <si>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</si>
  <si>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</si>
  <si>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</si>
  <si>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</si>
  <si>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</si>
  <si>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</si>
  <si>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</si>
  <si>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</si>
  <si>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</si>
  <si>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</si>
  <si>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</si>
  <si>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</si>
  <si>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</si>
  <si>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</si>
  <si>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</si>
  <si>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0,05 pc)</t>
  </si>
  <si>
    <t>recette</t>
  </si>
  <si>
    <t>Glaces, sorbets et granités</t>
  </si>
  <si>
    <t xml:space="preserve">    ↳ nougat glacé (b)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</si>
  <si>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</si>
  <si>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</si>
  <si>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</si>
  <si>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</si>
  <si>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</si>
  <si>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</si>
  <si>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</si>
  <si>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</si>
  <si>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</si>
  <si>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</si>
  <si>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</si>
  <si>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</si>
  <si>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</si>
  <si>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</si>
  <si>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</si>
  <si>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</si>
  <si>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</si>
  <si>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</si>
  <si>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</si>
  <si>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</si>
  <si>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</si>
  <si>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</si>
  <si>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</si>
  <si>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</si>
  <si>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</si>
  <si>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</si>
  <si>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</si>
  <si>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</si>
  <si>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</si>
  <si>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</si>
  <si>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</si>
  <si>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</si>
  <si>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</si>
  <si>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</si>
  <si>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</si>
  <si>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</si>
  <si>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</si>
  <si>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BOULE NOUGAT GLACé</t>
  </si>
  <si>
    <t>BOULE NOUGAT GLACé  00000744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</si>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</sst>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0.17284737857143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0.17284737857143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0.003214</v>
      </c>
      <c r="E7" s="12">
        <f>D7*$B$2</f>
        <v>0.003214</v>
      </c>
      <c r="F7" t="s">
        <v>36</v>
      </c>
      <c r="G7" s="5">
        <f>E7*13.3130833852</f>
        <v>0.042788</v>
      </c>
    </row>
    <row r="8">
      <c r="A8" t="s" s="3">
        <v>37</v>
      </c>
      <c r="B8" t="s">
        <v>38</v>
      </c>
      <c r="C8" t="s">
        <v>39</v>
      </c>
      <c r="D8" s="10">
        <v>0.000643</v>
      </c>
      <c r="E8" s="12">
        <f>D8*$B$2</f>
        <v>0.000643</v>
      </c>
      <c r="F8" t="s">
        <v>40</v>
      </c>
      <c r="G8" s="5">
        <f>E8*3.9505221062</f>
        <v>0.00254</v>
      </c>
    </row>
    <row r="9">
      <c r="A9" t="s" s="3">
        <v>41</v>
      </c>
      <c r="B9" t="s">
        <v>42</v>
      </c>
      <c r="C9" t="s">
        <v>39</v>
      </c>
      <c r="D9" s="10">
        <v>0.017857</v>
      </c>
      <c r="E9" s="12">
        <f>D9*$B$2</f>
        <v>0.017857</v>
      </c>
      <c r="F9" t="s">
        <v>36</v>
      </c>
      <c r="G9" s="5">
        <f>E9*2.5335202682</f>
        <v>0.045241</v>
      </c>
    </row>
    <row r="10">
      <c r="A10" t="s" s="3">
        <v>43</v>
      </c>
      <c r="B10" t="s">
        <v>44</v>
      </c>
      <c r="C10" t="s">
        <v>45</v>
      </c>
      <c r="D10" s="10">
        <v>0.003857</v>
      </c>
      <c r="E10" s="12">
        <f>D10*$B$2</f>
        <v>0.003857</v>
      </c>
      <c r="F10" t="s">
        <v>40</v>
      </c>
      <c r="G10" s="5">
        <f>E10*7.1396044298</f>
        <v>0.027537</v>
      </c>
    </row>
    <row r="11">
      <c r="A11" t="s" s="3">
        <v>46</v>
      </c>
      <c r="B11" t="s">
        <v>47</v>
      </c>
      <c r="C11" t="s">
        <v>45</v>
      </c>
      <c r="D11" s="10">
        <v>0.006429</v>
      </c>
      <c r="E11" s="12">
        <f>D11*$B$2</f>
        <v>0.006429</v>
      </c>
      <c r="F11" t="s">
        <v>40</v>
      </c>
      <c r="G11" s="5">
        <f>E11*3.2719818679</f>
        <v>0.021036</v>
      </c>
    </row>
    <row r="12">
      <c r="A12" t="s" s="3">
        <v>48</v>
      </c>
      <c r="B12" t="s">
        <v>49</v>
      </c>
      <c r="C12" t="s">
        <v>50</v>
      </c>
      <c r="D12" s="10">
        <v>0.071429</v>
      </c>
      <c r="E12" s="12">
        <f>D12*$B$2</f>
        <v>0.071429</v>
      </c>
      <c r="F12" t="s">
        <v>26</v>
      </c>
      <c r="G12" s="5">
        <f>E12*0.26999838</f>
        <v>0.019286</v>
      </c>
    </row>
    <row r="13">
      <c r="A13" t="s" s="3">
        <v>51</v>
      </c>
      <c r="B13" t="s">
        <v>52</v>
      </c>
      <c r="C13" t="s">
        <v>53</v>
      </c>
      <c r="D13" s="10">
        <v>0.001029</v>
      </c>
      <c r="E13" s="12">
        <f>D13*$B$2</f>
        <v>0.001029</v>
      </c>
      <c r="F13" t="s">
        <v>36</v>
      </c>
      <c r="G13" s="5">
        <f>E13*0.0029987505</f>
        <v>0.000003</v>
      </c>
    </row>
    <row r="14">
      <c r="A14" t="s" s="3">
        <v>54</v>
      </c>
      <c r="B14" t="s">
        <v>55</v>
      </c>
      <c r="C14" t="s">
        <v>56</v>
      </c>
      <c r="D14" s="10">
        <v>0.001029</v>
      </c>
      <c r="E14" s="12">
        <f>D14*$B$2</f>
        <v>0.001029</v>
      </c>
      <c r="F14" t="s">
        <v>40</v>
      </c>
      <c r="G14" s="5">
        <f>E14*4.0389171179</f>
        <v>0.004156</v>
      </c>
    </row>
    <row r="15">
      <c r="A15" t="s" s="3">
        <v>57</v>
      </c>
      <c r="B15" t="s">
        <v>58</v>
      </c>
      <c r="C15" t="s">
        <v>56</v>
      </c>
      <c r="D15" s="10">
        <v>0.0108</v>
      </c>
      <c r="E15" s="12">
        <f>D15*$B$2</f>
        <v>0.0108</v>
      </c>
      <c r="F15" t="s">
        <v>40</v>
      </c>
      <c r="G15" s="5">
        <f>E15*0.95</f>
        <v>0.01026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0.05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0.05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0.019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0.005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0.003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0.001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0.001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0.004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0.001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0.006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0.003</v>
      </c>
      <c r="E12" t="s">
        <v>36</v>
      </c>
      <c r="F12" t="s">
        <v>35</v>
      </c>
    </row>
    <row r="13">
      <c r="A13">
        <v>2</v>
      </c>
      <c r="B13" t="s">
        <v>78</v>
      </c>
      <c r="C13" t="s">
        <v>71</v>
      </c>
      <c r="D13" s="12">
        <v>0.018</v>
      </c>
      <c r="E13" t="s">
        <v>36</v>
      </c>
      <c r="F13" t="s">
        <v>39</v>
      </c>
    </row>
    <row r="14">
      <c r="A14">
        <v>2</v>
      </c>
      <c r="B14" t="s">
        <v>79</v>
      </c>
      <c r="C14" t="s">
        <v>64</v>
      </c>
      <c r="D14" s="12">
        <v>0.013</v>
      </c>
      <c r="E14" t="s">
        <v>40</v>
      </c>
      <c r="F14" t="s">
        <v>80</v>
      </c>
    </row>
    <row r="15">
      <c r="A15">
        <v>3</v>
      </c>
      <c r="B15" t="s">
        <v>81</v>
      </c>
      <c r="C15" t="s">
        <v>64</v>
      </c>
      <c r="D15" s="12">
        <v>0.143</v>
      </c>
      <c r="E15" t="s">
        <v>26</v>
      </c>
      <c r="F15" t="s">
        <v>82</v>
      </c>
    </row>
    <row r="16">
      <c r="A16">
        <v>4</v>
      </c>
      <c r="B16" t="s">
        <v>83</v>
      </c>
      <c r="C16" t="s">
        <v>64</v>
      </c>
      <c r="D16" s="12">
        <v>0.005</v>
      </c>
      <c r="E16" t="s">
        <v>36</v>
      </c>
      <c r="F16" t="s">
        <v>82</v>
      </c>
    </row>
    <row r="17">
      <c r="A17">
        <v>5</v>
      </c>
      <c r="B17" t="s">
        <v>84</v>
      </c>
      <c r="C17" t="s">
        <v>71</v>
      </c>
      <c r="D17" s="12">
        <v>0.071</v>
      </c>
      <c r="E17" t="s">
        <v>26</v>
      </c>
      <c r="F17" t="s">
        <v>50</v>
      </c>
    </row>
    <row r="18">
      <c r="A18">
        <v>3</v>
      </c>
      <c r="B18" t="s">
        <v>85</v>
      </c>
      <c r="C18" t="s">
        <v>71</v>
      </c>
      <c r="D18" s="12">
        <v>0.008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3</v>
      </c>
      <c r="C6" t="s">
        <v>98</v>
      </c>
      <c r="D6" t="s" s="14">
        <v>99</v>
      </c>
      <c r="E6" t="s" s="14">
        <v>100</v>
      </c>
      <c r="F6"/>
    </row>
    <row r="7">
      <c r="A7" t="s">
        <v>94</v>
      </c>
      <c r="B7">
        <v>4</v>
      </c>
      <c r="C7" t="s">
        <v>101</v>
      </c>
      <c r="D7" t="s" s="14">
        <v>102</v>
      </c>
      <c r="E7" t="s" s="14">
        <v>103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"00000744 · PAT.GLACES · référence : "&amp;Besoins!B3&amp;" "&amp;Besoins!C3&amp;" · multiplicateur réglable sur la feuille ""Besoins"""</f>
        <v>00000744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8">
        <v>109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110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111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2026-09-15T14:12:29Z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2026-09-15T14:12:29Z</dcterms:modified>
  <cp:revision>1</cp:revision>
</cp:coreProperties>
</file>