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<sst xmlns="http://schemas.openxmlformats.org/spreadsheetml/2006/main" count="102" uniqueCount="102">
  <si>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</si>
  <si>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</si>
  <si>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Contre-filets Entrecôtes ou Steaks Sautés Bercy</t>
  </si>
  <si>
    <t>Code</t>
  </si>
  <si>
    <t>00002500</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</si>
  <si>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</si>
  <si>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</si>
  <si>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</si>
  <si>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</si>
  <si>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</si>
  <si>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</si>
  <si>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</si>
  <si>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</si>
  <si>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</si>
  <si>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</si>
  <si>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</si>
  <si>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</si>
  <si>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</si>
  <si>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</si>
  <si>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</si>
  <si>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</si>
  <si>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</si>
  <si>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</si>
  <si>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</si>
  <si>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</si>
  <si>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</si>
  <si>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</si>
  <si>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</si>
  <si>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</si>
  <si>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</si>
  <si>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</si>
  <si>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</si>
  <si>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</si>
  <si>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</si>
  <si>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</si>
  <si>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</si>
  <si>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</si>
  <si>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</si>
  <si>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</si>
  <si>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</si>
  <si>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</si>
  <si>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</si>
  <si>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00POT_MP014</t>
  </si>
  <si>
    <t>Huile d'arachide</t>
  </si>
  <si>
    <t>Corps gras et huiles</t>
  </si>
  <si>
    <t>BEU-DOUX</t>
  </si>
  <si>
    <t>Beurre doux 82% MG plaquette</t>
  </si>
  <si>
    <t>Beurres et margarines</t>
  </si>
  <si>
    <t>RNM0440123</t>
  </si>
  <si>
    <t>ÉCHALOTE France cat.I</t>
  </si>
  <si>
    <t>Légumes</t>
  </si>
  <si>
    <t>RNM57226340</t>
  </si>
  <si>
    <t>PERSIL frisé U.E. botte</t>
  </si>
  <si>
    <t>bte</t>
  </si>
  <si>
    <t>Total</t>
  </si>
  <si>
    <t>Niveau</t>
  </si>
  <si>
    <t>Composant</t>
  </si>
  <si>
    <t>Type</t>
  </si>
  <si>
    <t>Quantité (pour 8 pc)</t>
  </si>
  <si>
    <t>recette</t>
  </si>
  <si>
    <t>Bœuf</t>
  </si>
  <si>
    <t xml:space="preserve">    ↳ Huile d'arachide</t>
  </si>
  <si>
    <t>matiere</t>
  </si>
  <si>
    <t xml:space="preserve">    ↳ Beurre doux 82% MG plaquette</t>
  </si>
  <si>
    <t xml:space="preserve">    ↳ ÉCHALOTE France cat.I</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</si>
  <si>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</si>
  <si>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</si>
  <si>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</si>
  <si>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</si>
  <si>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</si>
  <si>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</si>
  <si>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</si>
  <si>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</si>
  <si>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</si>
  <si>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</si>
  <si>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</si>
  <si>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</si>
  <si>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</si>
  <si>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</si>
  <si>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</si>
  <si>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</si>
  <si>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- 5 min (voir p. 223/224) • Oter les nerfs, les aponévroses et la graisse si nécessaire. • La réserver en enceinte réfrigérée.</t>
  </si>
  <si>
    <t>5 min (repos)</t>
  </si>
  <si>
    <t>ÉPLUCHER</t>
  </si>
  <si>
    <t>Préparer les éléments de la sauce Bercy - 10 min • Eplucher, laver et ciseler finement les échalotes. • Laver, équeuter, essorer, concasser et hacher le persil.</t>
  </si>
  <si>
    <t>10 min (prepa)</t>
  </si>
  <si>
    <t>ASSAISONNER</t>
  </si>
  <si>
    <t>DÉGRAISSER</t>
  </si>
  <si>
    <t>10 min (cuisson)</t>
  </si>
  <si>
    <t>DRESSER</t>
  </si>
  <si>
    <t>Fond brun de veau reconstitue (collectivite)</t>
  </si>
  <si>
    <t>DISSOUDRE</t>
  </si>
  <si>
    <t>Délayer la poudre dans l'eau froide en fouettant, puis porter à ébullition en remuant régulièrement.</t>
  </si>
  <si>
    <t>Fiche technique — Contre-filets Entrecôtes ou Steaks Sautés Bercy</t>
  </si>
  <si>
    <t>Contre-filets Entrecôtes ou Steaks Sautés Bercy  00002500</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</si>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</sst>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0.111517</v>
      </c>
    </row>
    <row r="12">
      <c r="A12" t="s" s="4">
        <v>16</v>
      </c>
      <c r="B12" s="5">
        <v>0.013939625</v>
      </c>
    </row>
    <row r="13">
      <c r="A13"/>
      <c r="B13"/>
    </row>
    <row r="14">
      <c r="A14" t="s" s="6">
        <v>17</v>
      </c>
      <c r="B14" t="s" s="6">
        <v>14</v>
      </c>
    </row>
    <row r="15">
      <c r="A15" t="s" s="6">
        <v>18</v>
      </c>
      <c r="B15" s="7">
        <v>0.111517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s="3">
        <v>35</v>
      </c>
      <c r="B8" t="s">
        <v>36</v>
      </c>
      <c r="C8" t="s">
        <v>37</v>
      </c>
      <c r="D8" s="10">
        <v>0.039</v>
      </c>
      <c r="E8" s="12">
        <f>D8*$B$2</f>
        <v>0.039</v>
      </c>
      <c r="F8" t="s">
        <v>34</v>
      </c>
      <c r="G8" s="5">
        <f>E8*0.003</f>
        <v>0.000117</v>
      </c>
    </row>
    <row r="9">
      <c r="A9" t="s">
        <v>38</v>
      </c>
      <c r="B9" t="s">
        <v>39</v>
      </c>
      <c r="C9" t="s">
        <v>40</v>
      </c>
      <c r="D9" s="10">
        <v>0.001</v>
      </c>
      <c r="E9" s="12">
        <f>D9*$B$2</f>
        <v>0.001</v>
      </c>
      <c r="F9" t="s">
        <v>41</v>
      </c>
      <c r="G9" s="5">
        <f>E9*0</f>
        <v>0</v>
      </c>
    </row>
    <row r="10">
      <c r="A10" t="s">
        <v>42</v>
      </c>
      <c r="B10" t="s">
        <v>43</v>
      </c>
      <c r="C10" t="s">
        <v>44</v>
      </c>
      <c r="D10" s="10">
        <v>0.005</v>
      </c>
      <c r="E10" s="12">
        <f>D10*$B$2</f>
        <v>0.005</v>
      </c>
      <c r="F10" t="s">
        <v>34</v>
      </c>
      <c r="G10" s="5">
        <f>E10*4.5</f>
        <v>0.0225</v>
      </c>
    </row>
    <row r="11">
      <c r="A11" t="s">
        <v>45</v>
      </c>
      <c r="B11" t="s">
        <v>46</v>
      </c>
      <c r="C11" t="s">
        <v>47</v>
      </c>
      <c r="D11" s="10">
        <v>0.005</v>
      </c>
      <c r="E11" s="12">
        <f>D11*$B$2</f>
        <v>0.005</v>
      </c>
      <c r="F11" t="s">
        <v>41</v>
      </c>
      <c r="G11" s="5">
        <f>E11*5.2</f>
        <v>0.026</v>
      </c>
    </row>
    <row r="12">
      <c r="A12" t="s">
        <v>48</v>
      </c>
      <c r="B12" t="s">
        <v>49</v>
      </c>
      <c r="C12" t="s">
        <v>50</v>
      </c>
      <c r="D12" s="10">
        <v>0.01</v>
      </c>
      <c r="E12" s="12">
        <f>D12*$B$2</f>
        <v>0.01</v>
      </c>
      <c r="F12" t="s">
        <v>41</v>
      </c>
      <c r="G12" s="5">
        <f>E12*1.3</f>
        <v>0.013</v>
      </c>
    </row>
    <row r="13">
      <c r="A13" t="s">
        <v>51</v>
      </c>
      <c r="B13" t="s">
        <v>52</v>
      </c>
      <c r="C13" t="s">
        <v>50</v>
      </c>
      <c r="D13" s="10">
        <v>0.003</v>
      </c>
      <c r="E13" s="12">
        <f>D13*$B$2</f>
        <v>0.003</v>
      </c>
      <c r="F13" t="s">
        <v>53</v>
      </c>
      <c r="G13" s="5">
        <f>E13*4.5</f>
        <v>0.0135</v>
      </c>
    </row>
    <row r="14">
      <c r="A14"/>
      <c r="B14"/>
      <c r="C14"/>
      <c r="D14"/>
      <c r="E14"/>
      <c r="F14" t="s" s="4">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2">
        <v>8</v>
      </c>
      <c r="E2" t="s">
        <v>24</v>
      </c>
      <c r="F2" t="s">
        <v>60</v>
      </c>
    </row>
    <row r="3">
      <c r="A3">
        <v>1</v>
      </c>
      <c r="B3" t="s">
        <v>61</v>
      </c>
      <c r="C3" t="s">
        <v>62</v>
      </c>
      <c r="D3" s="12">
        <v>0.005</v>
      </c>
      <c r="E3" t="s">
        <v>34</v>
      </c>
      <c r="F3" t="s">
        <v>44</v>
      </c>
    </row>
    <row r="4">
      <c r="A4">
        <v>1</v>
      </c>
      <c r="B4" t="s">
        <v>63</v>
      </c>
      <c r="C4" t="s">
        <v>62</v>
      </c>
      <c r="D4" s="12">
        <v>0.005</v>
      </c>
      <c r="E4" t="s">
        <v>41</v>
      </c>
      <c r="F4" t="s">
        <v>47</v>
      </c>
    </row>
    <row r="5">
      <c r="A5">
        <v>1</v>
      </c>
      <c r="B5" t="s">
        <v>64</v>
      </c>
      <c r="C5" t="s">
        <v>62</v>
      </c>
      <c r="D5" s="12">
        <v>0.01</v>
      </c>
      <c r="E5" t="s">
        <v>41</v>
      </c>
      <c r="F5" t="s">
        <v>50</v>
      </c>
    </row>
    <row r="6">
      <c r="A6">
        <v>1</v>
      </c>
      <c r="B6" t="s">
        <v>65</v>
      </c>
      <c r="C6" t="s">
        <v>62</v>
      </c>
      <c r="D6" s="12">
        <v>0.013</v>
      </c>
      <c r="E6" t="s">
        <v>34</v>
      </c>
      <c r="F6" t="s">
        <v>33</v>
      </c>
    </row>
    <row r="7">
      <c r="A7">
        <v>1</v>
      </c>
      <c r="B7" t="s">
        <v>66</v>
      </c>
      <c r="C7" t="s">
        <v>59</v>
      </c>
      <c r="D7" s="12">
        <v>0.04</v>
      </c>
      <c r="E7" t="s">
        <v>34</v>
      </c>
      <c r="F7" t="s">
        <v>67</v>
      </c>
    </row>
    <row r="8">
      <c r="A8">
        <v>2</v>
      </c>
      <c r="B8" t="s">
        <v>68</v>
      </c>
      <c r="C8" t="s">
        <v>62</v>
      </c>
      <c r="D8" s="12">
        <v>0.039</v>
      </c>
      <c r="E8" t="s">
        <v>34</v>
      </c>
      <c r="F8" t="s">
        <v>37</v>
      </c>
    </row>
    <row r="9">
      <c r="A9">
        <v>2</v>
      </c>
      <c r="B9" t="s">
        <v>69</v>
      </c>
      <c r="C9" t="s">
        <v>62</v>
      </c>
      <c r="D9" s="12">
        <v>0.001</v>
      </c>
      <c r="E9" t="s">
        <v>41</v>
      </c>
      <c r="F9" t="s">
        <v>40</v>
      </c>
    </row>
    <row r="10">
      <c r="A10">
        <v>1</v>
      </c>
      <c r="B10" t="s">
        <v>70</v>
      </c>
      <c r="C10" t="s">
        <v>62</v>
      </c>
      <c r="D10" s="12">
        <v>0.003</v>
      </c>
      <c r="E10" t="s">
        <v>41</v>
      </c>
      <c r="F10"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s" s="14">
        <v>78</v>
      </c>
      <c r="E2" t="s" s="14"/>
      <c r="F2" t="s">
        <v>79</v>
      </c>
    </row>
    <row r="3">
      <c r="A3" t="s">
        <v>2</v>
      </c>
      <c r="B3">
        <v>2</v>
      </c>
      <c r="C3" t="s">
        <v>80</v>
      </c>
      <c r="D3" t="s" s="14">
        <v>81</v>
      </c>
      <c r="E3" t="s" s="14"/>
      <c r="F3" t="s">
        <v>82</v>
      </c>
    </row>
    <row r="4">
      <c r="A4" t="s">
        <v>2</v>
      </c>
      <c r="B4">
        <v>3</v>
      </c>
      <c r="C4" t="s">
        <v>83</v>
      </c>
      <c r="D4" t="s" s="14">
        <v>84</v>
      </c>
      <c r="E4" t="s" s="14"/>
      <c r="F4" t="s">
        <v>85</v>
      </c>
    </row>
    <row r="5">
      <c r="A5" t="s">
        <v>2</v>
      </c>
      <c r="B5">
        <v>4</v>
      </c>
      <c r="C5" t="s">
        <v>86</v>
      </c>
      <c r="D5" t="inlineStr" s="14">
        <is>
          <t>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t>
        </is>
      </c>
      <c r="E5" t="s" s="14"/>
      <c r="F5" t="s">
        <v>79</v>
      </c>
    </row>
    <row r="6">
      <c r="A6" t="s">
        <v>2</v>
      </c>
      <c r="B6">
        <v>5</v>
      </c>
      <c r="C6" t="s">
        <v>87</v>
      </c>
      <c r="D6" t="inlineStr" s="14">
        <is>
          <t>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t>
        </is>
      </c>
      <c r="E6" t="s" s="14"/>
      <c r="F6" t="s">
        <v>88</v>
      </c>
    </row>
    <row r="7">
      <c r="A7" t="s">
        <v>2</v>
      </c>
      <c r="B7">
        <v>6</v>
      </c>
      <c r="C7" t="s">
        <v>89</v>
      </c>
      <c r="D7" t="inlineStr" s="14">
        <is>
          <t>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t>
        </is>
      </c>
      <c r="E7" t="s" s="14"/>
      <c r="F7" t="s">
        <v>79</v>
      </c>
    </row>
    <row r="8">
      <c r="A8" t="s">
        <v>90</v>
      </c>
      <c r="B8">
        <v>1</v>
      </c>
      <c r="C8" t="s">
        <v>91</v>
      </c>
      <c r="D8" t="s" s="14">
        <v>92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93</v>
      </c>
      <c r="B1"/>
      <c r="C1"/>
      <c r="D1"/>
    </row>
    <row r="2">
      <c r="A2" t="str" s="15">
        <f>"00002500 · CUI.PV.BOEUF · référence : "&amp;Besoins!B3&amp;" "&amp;Besoins!C3&amp;" · multiplicateur réglable sur la feuille ""Besoins"""</f>
        <v>00002500 · CUI.PV.BOEUF · référence : 8 pc · multiplicateur réglable sur la feuille </v>
      </c>
      <c r="B2"/>
      <c r="C2"/>
      <c r="D2"/>
    </row>
    <row r="3">
      <c r="A3"/>
      <c r="B3"/>
      <c r="C3"/>
      <c r="D3"/>
    </row>
    <row r="4">
      <c r="A4" t="s" s="16">
        <v>94</v>
      </c>
      <c r="B4"/>
      <c r="C4"/>
      <c r="D4"/>
    </row>
    <row r="5">
      <c r="A5" t="s" s="17">
        <v>95</v>
      </c>
      <c r="B5" t="str" s="14">
        <f>"[METTRE EN PLACE] "&amp;Procedure!D2</f>
        <v>[METTRE EN PLACE] Mettre en place le poste de travail - 5 min • Denrées, matériels de préparation, de cuisson et de dressage.</v>
      </c>
      <c r="C5"/>
      <c r="D5"/>
    </row>
    <row r="6">
      <c r="A6" t="s" s="17">
        <v>96</v>
      </c>
      <c r="B6" t="str" s="14">
        <f>"[VÉRIFIER] "&amp;Procedure!D3</f>
        <v>[VÉRIFIER] Vérifier et parer la viande - 5 min (voir p. 223/224) • Oter les nerfs, les aponévroses et la graisse si nécessaire. • La réserver en enceinte réfrigérée.</v>
      </c>
      <c r="C6"/>
      <c r="D6"/>
    </row>
    <row r="7">
      <c r="A7" t="s" s="17">
        <v>97</v>
      </c>
      <c r="B7" t="str" s="14">
        <f>"[ÉPLUCHER] "&amp;Procedure!D4</f>
        <v>[ÉPLUCHER] Préparer les éléments de la sauce Bercy - 10 min • Eplucher, laver et ciseler finement les échalotes. • Laver, équeuter, essorer, concasser et hacher le persil.</v>
      </c>
      <c r="C7"/>
      <c r="D7"/>
    </row>
    <row r="8">
      <c r="A8" t="s" s="17">
        <v>98</v>
      </c>
      <c r="B8" t="str" s="14">
        <f>"[ASSAISONNER] "&amp;Procedure!D5</f>
        <v>[ASSAISONNER] 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v>
      </c>
      <c r="C8"/>
      <c r="D8"/>
    </row>
    <row r="9">
      <c r="A9" t="s" s="17">
        <v>99</v>
      </c>
      <c r="B9" t="str" s="14">
        <f>"[DÉGRAISSER] "&amp;Procedure!D6</f>
        <v>[DÉGRAISSER] 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v>
      </c>
      <c r="C9"/>
      <c r="D9"/>
    </row>
    <row r="10">
      <c r="A10" t="s" s="17">
        <v>100</v>
      </c>
      <c r="B10" t="str" s="14">
        <f>"[DRESSER] "&amp;Procedure!D7</f>
        <v>[DRESSER] 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v>
      </c>
      <c r="C10"/>
      <c r="D10"/>
    </row>
    <row r="11">
      <c r="A11"/>
      <c r="B11"/>
      <c r="C11"/>
      <c r="D11"/>
    </row>
    <row r="12">
      <c r="A12" t="s" s="16">
        <v>101</v>
      </c>
      <c r="B12"/>
      <c r="C12"/>
      <c r="D12"/>
    </row>
    <row r="13">
      <c r="A13" t="s" s="17">
        <v>95</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2026-08-02T09:58:35Z</dcterms:created>
  <dc:title>Contre-filets Entrecôtes ou Ste</dc:title>
  <dc:subject/>
  <dc:creator>CUIS.web</dc:creator>
  <cp:lastModifiedBy/>
  <cp:keywords/>
  <dc:description>Export automatique — moteur récursif d'origine : Bernard Vandendaele</dc:description>
  <cp:category/>
  <dc:language>en-US</dc:language>
  <dcterms:modified xsi:type="dcterms:W3CDTF">2026-08-02T09:58:35Z</dcterms:modified>
  <cp:revision>1</cp:revision>
</cp:coreProperties>
</file>