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<sst xmlns="http://schemas.openxmlformats.org/spreadsheetml/2006/main" count="80" uniqueCount="80">
  <si>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</si>
  <si>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</si>
  <si>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</si>
  <si>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</si>
  <si>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</si>
  <si>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</si>
  <si>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</si>
  <si>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</si>
  <si>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</si>
  <si>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</si>
  <si>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</si>
  <si>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</si>
  <si>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FAR-T55</t>
  </si>
  <si>
    <t>Farine de blé T55</t>
  </si>
  <si>
    <t>Farines de blé</t>
  </si>
  <si>
    <t>kg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</si>
  <si>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</si>
  <si>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</si>
  <si>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</si>
  <si>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</si>
  <si>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</si>
  <si>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</si>
  <si>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</si>
  <si>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RNM3770123</t>
  </si>
  <si>
    <t>CITRON Espagne cat.I 4(58-67mm)</t>
  </si>
  <si>
    <t>Légumes</t>
  </si>
  <si>
    <t>RNM57226340</t>
  </si>
  <si>
    <t>PERSIL frisé U.E. botte</t>
  </si>
  <si>
    <t>bte</t>
  </si>
  <si>
    <t>OVO-BLANC-LIQ</t>
  </si>
  <si>
    <t>Blanc d'oeuf liquide pasteurisé</t>
  </si>
  <si>
    <t>Ovoproduits</t>
  </si>
  <si>
    <t>PAIN-CAMPAGNE-TR</t>
  </si>
  <si>
    <t>Pain de campagne tranché (kg)</t>
  </si>
  <si>
    <t>Pains et bases précuits</t>
  </si>
  <si>
    <t>Total</t>
  </si>
  <si>
    <t>Recette</t>
  </si>
  <si>
    <t>#</t>
  </si>
  <si>
    <t>Verbe</t>
  </si>
  <si>
    <t>Étape</t>
  </si>
  <si>
    <t>Précision technique</t>
  </si>
  <si>
    <t>Durée</t>
  </si>
  <si>
    <t>Merlans à l'Anglaise</t>
  </si>
  <si>
    <t>METTRE EN PLACE</t>
  </si>
  <si>
    <t>Mettre en place le poste de travail - 5 min • Denrées, matériels de préparation, de cuisson et de dressage.</t>
  </si>
  <si>
    <t>5 min (cuisson)</t>
  </si>
  <si>
    <t>HABILLER</t>
  </si>
  <si>
    <t>35 min (repos)</t>
  </si>
  <si>
    <t>TAMISER</t>
  </si>
  <si>
    <t>10 min (cuisson)</t>
  </si>
  <si>
    <t>PASSER</t>
  </si>
  <si>
    <t>15 min (repos)</t>
  </si>
  <si>
    <t>PRÉPARER</t>
  </si>
  <si>
    <t>15 min (prepa)</t>
  </si>
  <si>
    <t>SAUTER</t>
  </si>
  <si>
    <t>9 min (cuisson)</t>
  </si>
  <si>
    <t>DISPOSER</t>
  </si>
  <si>
    <t>Niveau</t>
  </si>
  <si>
    <t>Composant</t>
  </si>
  <si>
    <t>Type</t>
  </si>
  <si>
    <t>Quantité (× multiplicateur, voir feuille Besoins)</t>
  </si>
  <si>
    <t>recette</t>
  </si>
  <si>
    <t xml:space="preserve">    ↳ Beurre doux 82% MG plaquette</t>
  </si>
  <si>
    <t>matiere</t>
  </si>
  <si>
    <t xml:space="preserve">    ↳ Huile de tournesol raffinée vrac</t>
  </si>
  <si>
    <t xml:space="preserve">    ↳ Farine de blé T55</t>
  </si>
  <si>
    <t xml:space="preserve">    ↳ Blanc d'oeuf liquide pasteurisé</t>
  </si>
  <si>
    <t xml:space="preserve">    ↳ Pain de campagne tranché (kg)</t>
  </si>
  <si>
    <t xml:space="preserve">    ↳ PERSIL frisé U.E. botte</t>
  </si>
  <si>
    <t xml:space="preserve">    ↳ CITRON Espagne cat.I 4(58-67mm)</t>
  </si>
  <si>
    <t>Fiche technique — Merlans à l'Anglaise</t>
  </si>
  <si>
    <t>Merlans à l'Anglaise  00002485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</si>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</sst>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8">
        <f>E7*0.56</f>
        <v>0.0112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19</v>
      </c>
      <c r="G8" s="8">
        <f>E8*1.05</f>
        <v>0.0105</v>
      </c>
    </row>
    <row r="9">
      <c r="A9" t="s">
        <v>20</v>
      </c>
      <c r="B9" t="s">
        <v>21</v>
      </c>
      <c r="C9" t="s">
        <v>22</v>
      </c>
      <c r="D9" s="4">
        <v>0.01</v>
      </c>
      <c r="E9" s="6">
        <f>D9*$B$2</f>
        <v>0.01</v>
      </c>
      <c r="F9" t="s">
        <v>15</v>
      </c>
      <c r="G9" s="8">
        <f>E9*5.2</f>
        <v>0.052</v>
      </c>
    </row>
    <row r="10">
      <c r="A10" t="s">
        <v>23</v>
      </c>
      <c r="B10" t="s">
        <v>24</v>
      </c>
      <c r="C10" t="s">
        <v>25</v>
      </c>
      <c r="D10" s="4">
        <v>0.006</v>
      </c>
      <c r="E10" s="6">
        <f>D10*$B$2</f>
        <v>0.006</v>
      </c>
      <c r="F10" t="s">
        <v>15</v>
      </c>
      <c r="G10" s="8">
        <f>E10*1.8</f>
        <v>0.0108</v>
      </c>
    </row>
    <row r="11">
      <c r="A11" t="s">
        <v>26</v>
      </c>
      <c r="B11" t="s">
        <v>27</v>
      </c>
      <c r="C11" t="s">
        <v>25</v>
      </c>
      <c r="D11" s="4">
        <v>0.005</v>
      </c>
      <c r="E11" s="6">
        <f>D11*$B$2</f>
        <v>0.005</v>
      </c>
      <c r="F11" t="s">
        <v>28</v>
      </c>
      <c r="G11" s="8">
        <f>E11*4.5</f>
        <v>0.0225</v>
      </c>
    </row>
    <row r="12">
      <c r="A12" t="s">
        <v>29</v>
      </c>
      <c r="B12" t="s">
        <v>30</v>
      </c>
      <c r="C12" t="s">
        <v>31</v>
      </c>
      <c r="D12" s="4">
        <v>0.375</v>
      </c>
      <c r="E12" s="6">
        <f>D12*$B$2</f>
        <v>0.375</v>
      </c>
      <c r="F12" t="s">
        <v>15</v>
      </c>
      <c r="G12" s="8">
        <f>E12*3.2</f>
        <v>1.2</v>
      </c>
    </row>
    <row r="13">
      <c r="A13" t="s">
        <v>32</v>
      </c>
      <c r="B13" t="s">
        <v>33</v>
      </c>
      <c r="C13" t="s">
        <v>34</v>
      </c>
      <c r="D13" s="4">
        <v>0.038</v>
      </c>
      <c r="E13" s="6">
        <f>D13*$B$2</f>
        <v>0.038</v>
      </c>
      <c r="F13" t="s">
        <v>15</v>
      </c>
      <c r="G13" s="8">
        <f>E13*3.5</f>
        <v>0.133</v>
      </c>
    </row>
    <row r="14">
      <c r="A14"/>
      <c r="B14"/>
      <c r="C14"/>
      <c r="D14"/>
      <c r="E14"/>
      <c r="F14" t="s" s="9">
        <v>35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40</v>
      </c>
      <c r="F1" t="s" s="7">
        <v>41</v>
      </c>
    </row>
    <row r="2">
      <c r="A2" t="s">
        <v>42</v>
      </c>
      <c r="B2">
        <v>1</v>
      </c>
      <c r="C2" t="s">
        <v>43</v>
      </c>
      <c r="D2" t="s" s="11">
        <v>44</v>
      </c>
      <c r="E2" t="s" s="11"/>
      <c r="F2" t="s">
        <v>45</v>
      </c>
    </row>
    <row r="3">
      <c r="A3" t="s">
        <v>42</v>
      </c>
      <c r="B3">
        <v>2</v>
      </c>
      <c r="C3" t="s">
        <v>46</v>
      </c>
      <c r="D3" t="inlineStr" s="11">
        <is>
          <t>Habiller et désarêter les merlans par le dos - 35 min (voir p. 155/156 et 158/159) • Ebarber et vider les merlans par les ouïes. • Laver et éponger soigneusement. • Ouvrir les merlans par le dos et extraire l'arête en la sectionnant à l'aide d'une paire de ciseaux. • Rincer délicatement (si nécessaire) et enlever les membranes noirâtres (péritoine) à l'aide de papier absorbant. • Réserver les merlans en enceinte réfrigérée.</t>
        </is>
      </c>
      <c r="E3" t="s" s="11"/>
      <c r="F3" t="s">
        <v>47</v>
      </c>
    </row>
    <row r="4">
      <c r="A4" t="s">
        <v>42</v>
      </c>
      <c r="B4">
        <v>3</v>
      </c>
      <c r="C4" t="s">
        <v>48</v>
      </c>
      <c r="D4" t="inlineStr" s="11">
        <is>
          <t>Préparer les éléments pour paner les merlans - 10 min • Tamiser et réserver la mie de pain dans une plaque à débarrasser. • Casser, assaisonner, puis battre les œufs à l'aide d'une fourchette ou d'un petit fouet. Ajouter l'huile et réserver l'anglaise dans une deuxième plaque. • Répartir la farine dans une troisième plaque.</t>
        </is>
      </c>
      <c r="E4" t="s" s="11"/>
      <c r="F4" t="s">
        <v>49</v>
      </c>
    </row>
    <row r="5">
      <c r="A5" t="s">
        <v>42</v>
      </c>
      <c r="B5">
        <v>4</v>
      </c>
      <c r="C5" t="s">
        <v>50</v>
      </c>
      <c r="D5" t="inlineStr" s="11">
        <is>
          <t>Paner les merlans - 15 min • Passer successivement les merlans dans la farine, l'anglaise et la mie de pain tamisée (bien faire adhérer la mie de pain en pressant légèrement avec la main). • Egaliser l'épaisseur des merlans et quadriller l'intérieur à l'aide d'un couteau éminceur. • Réserver les merlans en enceinte réfrigérée jusqu'à leur mise en cuisson.</t>
        </is>
      </c>
      <c r="E5" t="s" s="11"/>
      <c r="F5" t="s">
        <v>51</v>
      </c>
    </row>
    <row r="6">
      <c r="A6" t="s">
        <v>42</v>
      </c>
      <c r="B6">
        <v>5</v>
      </c>
      <c r="C6" t="s">
        <v>52</v>
      </c>
      <c r="D6" t="inlineStr" s="11">
        <is>
          <t>Préparer les éléments de décor et confectionner le beurre Maître d'hôtel - 15 min • Laver, équeuter, concasser, hacher et essorer la moitéi du persil. • Réserver la 2ème moitié du persil en branches pour la présentation. • Presser un demi-citron et réserver le jus dans un petit ramequin. • Travailler le beurre dans une petite calotte à l'aide d'une spatule. • Ajouter le jus du demi-citron et le persil haché. • Assaisonner avec le sel fin et le poivre du moulin. • Réserver le beurre en pommade à la température ambiante. • Historier les citrons en dents de loup.</t>
        </is>
      </c>
      <c r="E6" t="s" s="11"/>
      <c r="F6" t="s">
        <v>53</v>
      </c>
    </row>
    <row r="7">
      <c r="A7" t="s">
        <v>42</v>
      </c>
      <c r="B7">
        <v>6</v>
      </c>
      <c r="C7" t="s">
        <v>54</v>
      </c>
      <c r="D7" t="inlineStr" s="11">
        <is>
          <t>Marquer les merlans en cuisson - 20 min • Faire sauter les merlans, côté quadrillé en premier, dans une poêle à poisson avec l'huile et le beurre. • Après 3 à 4 min, s'assurer de la bonne coloration des merlans, et les retourner à l'aide d'une spatule à poisson très large. • Terminer la cuisson doucement, sur le côté de la plaque du fourneau, en arrosant sans discontinuer la tête des merlans avec la matière grasse. • Débarrasser les merlans en les chevauchant légèrement dans le plat de service, dans le sens de la diagonale, la tête vers l'extrémité du plat et à gauche.</t>
        </is>
      </c>
      <c r="E7" t="s" s="11"/>
      <c r="F7" t="s">
        <v>55</v>
      </c>
    </row>
    <row r="8">
      <c r="A8" t="s">
        <v>42</v>
      </c>
      <c r="B8">
        <v>7</v>
      </c>
      <c r="C8" t="s">
        <v>56</v>
      </c>
      <c r="D8" t="inlineStr" s="11">
        <is>
          <t>Terminer les merlans à l'anglaise - 5 min • Disposer les éléments de décor (bouquets de persil en branches et citrons historiés). • Lustrer au pinceau les merlans avec du beurre fondu. • Dresser le beurre Maître d'hôtel en saucière. 758 6 8 FICHE N° Matériel de préparation : • 3 plaques à débarrasser • 1 grande calotte • 2 petites calottes • 1 planche à découper • 1 grande plaque GN 1/1 • 1 paire de ciseaux à poisson Matériel de cuisson : • 1 ou 2 grandes poêles à poisson Matériel de dressage : • grands plats longs ou torpilleur • saucières et dessous de saucières • papier gaufré PLATS SIMILAIRES Merlans Richelieu • Ouvrir et désarêter les merlans par le dos. • Paner à l'anglaise et faire sauter. • Garnir l'ouverture de beurre Maître d'hôtel, à l'aide d'une poche munie d'une douille cannelée. • Disposer une rangée de lames de truffes sur le beurre. Poissons panés et sautés Médicis (merlans, truites, soles, filets divers) • Garnir de petites tomates évidées et étuvées au beurre, avec une sauce béarnaise. Variante pour filets de poisson épais (barbue, saumon, turbot...) • Ouvrir les filets en portefeuille. • Les assaisonner et les fourrer de fondue de tomates. • Refermer, paner à l'anglaise. Bien souder les bords. • Faire sauter au beurre clarifié et servir avec sauce béarnaise et citrons historiés. Filets de poissons sautés Déjazet • Paner et faire sauter au beurre clarifié. • Garnir de beurre d'estragon et décorer avec des feuilles d'estragon blanchies. Viennoise de barbue, beurre de poivrons 9</t>
        </is>
      </c>
      <c r="E8" t="s" s="11"/>
      <c r="F8" t="s">
        <v>45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57</v>
      </c>
      <c r="B1" t="s" s="7">
        <v>58</v>
      </c>
      <c r="C1" t="s" s="7">
        <v>59</v>
      </c>
      <c r="D1" t="s" s="7">
        <v>60</v>
      </c>
      <c r="E1" t="s" s="7">
        <v>10</v>
      </c>
    </row>
    <row r="2">
      <c r="A2">
        <v>0</v>
      </c>
      <c r="B2" t="s">
        <v>42</v>
      </c>
      <c r="C2" t="s">
        <v>61</v>
      </c>
      <c r="D2" s="6">
        <f>'Besoins'!$B$2*8</f>
        <v>8</v>
      </c>
      <c r="E2" t="s">
        <v>3</v>
      </c>
    </row>
    <row r="3">
      <c r="A3">
        <v>1</v>
      </c>
      <c r="B3" t="s">
        <v>62</v>
      </c>
      <c r="C3" t="s">
        <v>63</v>
      </c>
      <c r="D3" s="6">
        <f>'Besoins'!$B$2*0.01</f>
        <v>0.01</v>
      </c>
      <c r="E3" t="s">
        <v>15</v>
      </c>
    </row>
    <row r="4">
      <c r="A4">
        <v>1</v>
      </c>
      <c r="B4" t="s">
        <v>64</v>
      </c>
      <c r="C4" t="s">
        <v>63</v>
      </c>
      <c r="D4" s="6">
        <f>'Besoins'!$B$2*0.01</f>
        <v>0.01</v>
      </c>
      <c r="E4" t="s">
        <v>19</v>
      </c>
    </row>
    <row r="5">
      <c r="A5">
        <v>1</v>
      </c>
      <c r="B5" t="s">
        <v>65</v>
      </c>
      <c r="C5" t="s">
        <v>63</v>
      </c>
      <c r="D5" s="6">
        <f>'Besoins'!$B$2*0.02</f>
        <v>0.02</v>
      </c>
      <c r="E5" t="s">
        <v>15</v>
      </c>
    </row>
    <row r="6">
      <c r="A6">
        <v>1</v>
      </c>
      <c r="B6" t="s">
        <v>66</v>
      </c>
      <c r="C6" t="s">
        <v>63</v>
      </c>
      <c r="D6" s="6">
        <f>'Besoins'!$B$2*0.375</f>
        <v>0.375</v>
      </c>
      <c r="E6" t="s">
        <v>3</v>
      </c>
    </row>
    <row r="7">
      <c r="A7">
        <v>1</v>
      </c>
      <c r="B7" t="s">
        <v>67</v>
      </c>
      <c r="C7" t="s">
        <v>63</v>
      </c>
      <c r="D7" s="6">
        <f>'Besoins'!$B$2*0.038</f>
        <v>0.038</v>
      </c>
      <c r="E7" t="s">
        <v>15</v>
      </c>
    </row>
    <row r="8">
      <c r="A8">
        <v>1</v>
      </c>
      <c r="B8" t="s">
        <v>68</v>
      </c>
      <c r="C8" t="s">
        <v>63</v>
      </c>
      <c r="D8" s="6">
        <f>'Besoins'!$B$2*0.005</f>
        <v>0.005</v>
      </c>
      <c r="E8" t="s">
        <v>15</v>
      </c>
    </row>
    <row r="9">
      <c r="A9">
        <v>1</v>
      </c>
      <c r="B9" t="s">
        <v>69</v>
      </c>
      <c r="C9" t="s">
        <v>63</v>
      </c>
      <c r="D9" s="6">
        <f>'Besoins'!$B$2*0.006</f>
        <v>0.006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70</v>
      </c>
      <c r="B1"/>
      <c r="C1"/>
      <c r="D1"/>
    </row>
    <row r="2">
      <c r="A2" t="str" s="12">
        <f>"00002485 · CUI.PLATS_POISSONS · référence : "&amp;Besoins!B3&amp;" "&amp;Besoins!C3&amp;" · multiplicateur réglable sur la feuille ""Besoins"""</f>
        <v>00002485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71</v>
      </c>
      <c r="B4"/>
      <c r="C4"/>
      <c r="D4"/>
    </row>
    <row r="5">
      <c r="A5" t="s" s="14">
        <v>72</v>
      </c>
      <c r="B5" t="str" s="11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4">
        <v>73</v>
      </c>
      <c r="B6" t="str" s="11">
        <f>"[HABILLER] "&amp;Procedure!D3</f>
        <v>[HABILLER] Habiller et désarêter les merlans par le dos - 35 min (voir p. 155/156 et 158/159) • Ebarber et vider les merlans par les ouïes. • Laver et éponger soigneusement. • Ouvrir les merlans par le dos et extraire l'arête en la sectionnant à l'aide d'une paire de ciseaux. • Rincer délicatement (si nécessaire) et enlever les membranes noirâtres (péritoine) à l'aide de papier absorbant. • Réserver les merlans en enceinte réfrigérée.</v>
      </c>
      <c r="C6"/>
      <c r="D6"/>
    </row>
    <row r="7">
      <c r="A7" t="s" s="14">
        <v>74</v>
      </c>
      <c r="B7" t="str" s="11">
        <f>"[TAMISER] "&amp;Procedure!D4</f>
        <v>[TAMISER] Préparer les éléments pour paner les merlans - 10 min • Tamiser et réserver la mie de pain dans une plaque à débarrasser. • Casser, assaisonner, puis battre les œufs à l'aide d'une fourchette ou d'un petit fouet. Ajouter l'huile et réserver l'anglaise dans une deuxième plaque. • Répartir la farine dans une troisième plaque.</v>
      </c>
      <c r="C7"/>
      <c r="D7"/>
    </row>
    <row r="8">
      <c r="A8" t="s" s="14">
        <v>75</v>
      </c>
      <c r="B8" t="str" s="11">
        <f>"[PASSER] "&amp;Procedure!D5</f>
        <v>[PASSER] Paner les merlans - 15 min • Passer successivement les merlans dans la farine, l'anglaise et la mie de pain tamisée (bien faire adhérer la mie de pain en pressant légèrement avec la main). • Egaliser l'épaisseur des merlans et quadriller l'intérieur à l'aide d'un couteau éminceur. • Réserver les merlans en enceinte réfrigérée jusqu'à leur mise en cuisson.</v>
      </c>
      <c r="C8"/>
      <c r="D8"/>
    </row>
    <row r="9">
      <c r="A9" t="s" s="14">
        <v>76</v>
      </c>
      <c r="B9" t="str" s="11">
        <f>"[PRÉPARER] "&amp;Procedure!D6</f>
        <v>[PRÉPARER] Préparer les éléments de décor et confectionner le beurre Maître d'hôtel - 15 min • Laver, équeuter, concasser, hacher et essorer la moitéi du persil. • Réserver la 2ème moitié du persil en branches pour la présentation. • Presser un demi-citron et réserver le jus dans un petit ramequin. • Travailler le beurre dans une petite calotte à l'aide d'une spatule. • Ajouter le jus du demi-citron et le persil haché. • Assaisonner avec le sel fin et le poivre du moulin. • Réserver le beurre en pommade à la température ambiante. • Historier les citrons en dents de loup.</v>
      </c>
      <c r="C9"/>
      <c r="D9"/>
    </row>
    <row r="10">
      <c r="A10" t="s" s="14">
        <v>77</v>
      </c>
      <c r="B10" t="str" s="11">
        <f>"[SAUTER] "&amp;Procedure!D7</f>
        <v>[SAUTER] Marquer les merlans en cuisson - 20 min • Faire sauter les merlans, côté quadrillé en premier, dans une poêle à poisson avec l'huile et le beurre. • Après 3 à 4 min, s'assurer de la bonne coloration des merlans, et les retourner à l'aide d'une spatule à poisson très large. • Terminer la cuisson doucement, sur le côté de la plaque du fourneau, en arrosant sans discontinuer la tête des merlans avec la matière grasse. • Débarrasser les merlans en les chevauchant légèrement dans le plat de service, dans le sens de la diagonale, la tête vers l'extrémité du plat et à gauche.</v>
      </c>
      <c r="C10"/>
      <c r="D10"/>
    </row>
    <row r="11">
      <c r="A11" t="s" s="14">
        <v>78</v>
      </c>
      <c r="B11" t="str" s="11">
        <f>"[DISPOSER] "&amp;Procedure!D8</f>
        <v>[DISPOSER] Terminer les merlans à l'anglaise - 5 min • Disposer les éléments de décor (bouquets de persil en branches et citrons historiés). • Lustrer au pinceau les merlans avec du beurre fondu. • Dresser le beurre Maître d'hôtel en saucière. 758 6 8 FICHE N° Matériel de préparation : • 3 plaques à débarrasser • 1 grande calotte • 2 petites calottes • 1 planche à découper • 1 grande plaque GN 1/1 • 1 paire de ciseaux à poisson Matériel de cuisson : • 1 ou 2 grandes poêles à poisson Matériel de dressage : • grands plats longs ou torpilleur • saucières et dessous de saucières • papier gaufré PLATS SIMILAIRES Merlans Richelieu • Ouvrir et désarêter les merlans par le dos. • Paner à l'anglaise et faire sauter. • Garnir l'ouverture de beurre Maître d'hôtel, à l'aide d'une poche munie d'une douille cannelée. • Disposer une rangée de lames de truffes sur le beurre. Poissons panés et sautés Médicis (merlans, truites, soles, filets divers) • Garnir de petites tomates évidées et étuvées au beurre, avec une sauce béarnaise. Variante pour filets de poisson épais (barbue, saumon, turbot...) • Ouvrir les filets en portefeuille. • Les assaisonner et les fourrer de fondue de tomates. • Refermer, paner à l'anglaise. Bien souder les bords. • Faire sauter au beurre clarifié et servir avec sauce béarnaise et citrons historiés. Filets de poissons sautés Déjazet • Paner et faire sauter au beurre clarifié. • Garnir de beurre d'estragon et décorer avec des feuilles d'estragon blanchies. Viennoise de barbue, beurre de poivrons 9</v>
      </c>
      <c r="C11"/>
      <c r="D11"/>
    </row>
    <row r="12">
      <c r="A12"/>
      <c r="B12"/>
      <c r="C12"/>
      <c r="D12"/>
    </row>
    <row r="13">
      <c r="A13" t="s" s="15">
        <v>79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2026-08-04T14:08:43Z</dcterms:created>
  <dc:title>Merlans à l'Anglaise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2026-08-04T14:08:43Z</dcterms:modified>
  <cp:revision>1</cp:revision>
</cp:coreProperties>
</file>